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iza\OneDrive\Área de Trabalho\ELO\2022\"/>
    </mc:Choice>
  </mc:AlternateContent>
  <xr:revisionPtr revIDLastSave="0" documentId="13_ncr:1_{74AD1604-6083-4330-A79E-6F12AB73F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OLE DE ENTRADA" sheetId="1" r:id="rId1"/>
    <sheet name="CONTROLE DE SAÍDA" sheetId="6" r:id="rId2"/>
    <sheet name="ESTOQUE" sheetId="9" r:id="rId3"/>
    <sheet name="Estoque contado 28-10" sheetId="4" state="hidden" r:id="rId4"/>
    <sheet name="QTD BOM INFOR. CLARO 8-11 JABOT" sheetId="5" state="hidden" r:id="rId5"/>
  </sheets>
  <definedNames>
    <definedName name="SegmentaçãodeDados_MATERIAL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C12" i="9"/>
  <c r="C44" i="9"/>
  <c r="C54" i="9"/>
  <c r="C70" i="9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6" i="6"/>
  <c r="A48" i="9"/>
  <c r="C48" i="9" s="1"/>
  <c r="A49" i="9"/>
  <c r="C49" i="9" s="1"/>
  <c r="A50" i="9"/>
  <c r="B50" i="9" s="1"/>
  <c r="A51" i="9"/>
  <c r="B51" i="9" s="1"/>
  <c r="A52" i="9"/>
  <c r="C52" i="9" s="1"/>
  <c r="A53" i="9"/>
  <c r="C53" i="9" s="1"/>
  <c r="A54" i="9"/>
  <c r="B54" i="9" s="1"/>
  <c r="A55" i="9"/>
  <c r="B55" i="9" s="1"/>
  <c r="A56" i="9"/>
  <c r="C56" i="9" s="1"/>
  <c r="A57" i="9"/>
  <c r="C57" i="9" s="1"/>
  <c r="A58" i="9"/>
  <c r="B58" i="9" s="1"/>
  <c r="A59" i="9"/>
  <c r="B59" i="9" s="1"/>
  <c r="A60" i="9"/>
  <c r="C60" i="9" s="1"/>
  <c r="A61" i="9"/>
  <c r="C61" i="9" s="1"/>
  <c r="A62" i="9"/>
  <c r="B62" i="9" s="1"/>
  <c r="A63" i="9"/>
  <c r="B63" i="9" s="1"/>
  <c r="A64" i="9"/>
  <c r="C64" i="9" s="1"/>
  <c r="A65" i="9"/>
  <c r="C65" i="9" s="1"/>
  <c r="A66" i="9"/>
  <c r="B66" i="9" s="1"/>
  <c r="A67" i="9"/>
  <c r="B67" i="9" s="1"/>
  <c r="A68" i="9"/>
  <c r="C68" i="9" s="1"/>
  <c r="A69" i="9"/>
  <c r="B69" i="9" s="1"/>
  <c r="A70" i="9"/>
  <c r="B70" i="9" s="1"/>
  <c r="A71" i="9"/>
  <c r="B71" i="9" s="1"/>
  <c r="A72" i="9"/>
  <c r="C72" i="9" s="1"/>
  <c r="A73" i="9"/>
  <c r="C73" i="9" s="1"/>
  <c r="A74" i="9"/>
  <c r="B74" i="9" s="1"/>
  <c r="A75" i="9"/>
  <c r="B75" i="9" s="1"/>
  <c r="A6" i="9"/>
  <c r="B6" i="9" s="1"/>
  <c r="A7" i="9"/>
  <c r="B7" i="9" s="1"/>
  <c r="A8" i="9"/>
  <c r="B8" i="9" s="1"/>
  <c r="A9" i="9"/>
  <c r="C9" i="9" s="1"/>
  <c r="A10" i="9"/>
  <c r="B10" i="9" s="1"/>
  <c r="A11" i="9"/>
  <c r="B11" i="9" s="1"/>
  <c r="A12" i="9"/>
  <c r="B12" i="9" s="1"/>
  <c r="A13" i="9"/>
  <c r="C13" i="9" s="1"/>
  <c r="A14" i="9"/>
  <c r="B14" i="9" s="1"/>
  <c r="A15" i="9"/>
  <c r="B15" i="9" s="1"/>
  <c r="A16" i="9"/>
  <c r="B16" i="9" s="1"/>
  <c r="A17" i="9"/>
  <c r="C17" i="9" s="1"/>
  <c r="A18" i="9"/>
  <c r="B18" i="9" s="1"/>
  <c r="A19" i="9"/>
  <c r="B19" i="9" s="1"/>
  <c r="A20" i="9"/>
  <c r="B20" i="9" s="1"/>
  <c r="A21" i="9"/>
  <c r="C21" i="9" s="1"/>
  <c r="A22" i="9"/>
  <c r="B22" i="9" s="1"/>
  <c r="A23" i="9"/>
  <c r="B23" i="9" s="1"/>
  <c r="A24" i="9"/>
  <c r="B24" i="9" s="1"/>
  <c r="A25" i="9"/>
  <c r="C25" i="9" s="1"/>
  <c r="A26" i="9"/>
  <c r="B26" i="9" s="1"/>
  <c r="A27" i="9"/>
  <c r="B27" i="9" s="1"/>
  <c r="A28" i="9"/>
  <c r="B28" i="9" s="1"/>
  <c r="A29" i="9"/>
  <c r="C29" i="9" s="1"/>
  <c r="A30" i="9"/>
  <c r="B30" i="9" s="1"/>
  <c r="A31" i="9"/>
  <c r="B31" i="9" s="1"/>
  <c r="A32" i="9"/>
  <c r="B32" i="9" s="1"/>
  <c r="A33" i="9"/>
  <c r="C33" i="9" s="1"/>
  <c r="A34" i="9"/>
  <c r="B34" i="9" s="1"/>
  <c r="A35" i="9"/>
  <c r="B35" i="9" s="1"/>
  <c r="A36" i="9"/>
  <c r="B36" i="9" s="1"/>
  <c r="A37" i="9"/>
  <c r="C37" i="9" s="1"/>
  <c r="A38" i="9"/>
  <c r="B38" i="9" s="1"/>
  <c r="A39" i="9"/>
  <c r="B39" i="9" s="1"/>
  <c r="A40" i="9"/>
  <c r="B40" i="9" s="1"/>
  <c r="A41" i="9"/>
  <c r="C41" i="9" s="1"/>
  <c r="A42" i="9"/>
  <c r="B42" i="9" s="1"/>
  <c r="A43" i="9"/>
  <c r="B43" i="9" s="1"/>
  <c r="A44" i="9"/>
  <c r="B44" i="9" s="1"/>
  <c r="A45" i="9"/>
  <c r="C45" i="9" s="1"/>
  <c r="A46" i="9"/>
  <c r="B46" i="9" s="1"/>
  <c r="A47" i="9"/>
  <c r="B47" i="9" s="1"/>
  <c r="A5" i="9"/>
  <c r="B5" i="9" s="1"/>
  <c r="B21" i="9" l="1"/>
  <c r="C63" i="9"/>
  <c r="B17" i="9"/>
  <c r="C62" i="9"/>
  <c r="D62" i="9" s="1"/>
  <c r="C40" i="9"/>
  <c r="C5" i="9"/>
  <c r="C71" i="9"/>
  <c r="C55" i="9"/>
  <c r="D55" i="9" s="1"/>
  <c r="C28" i="9"/>
  <c r="C51" i="9"/>
  <c r="B37" i="9"/>
  <c r="C75" i="9"/>
  <c r="D75" i="9" s="1"/>
  <c r="C67" i="9"/>
  <c r="D67" i="9" s="1"/>
  <c r="C59" i="9"/>
  <c r="B33" i="9"/>
  <c r="C74" i="9"/>
  <c r="D74" i="9" s="1"/>
  <c r="C66" i="9"/>
  <c r="D66" i="9" s="1"/>
  <c r="C58" i="9"/>
  <c r="C50" i="9"/>
  <c r="C24" i="9"/>
  <c r="D24" i="9" s="1"/>
  <c r="B73" i="9"/>
  <c r="B65" i="9"/>
  <c r="D65" i="9" s="1"/>
  <c r="B61" i="9"/>
  <c r="B57" i="9"/>
  <c r="D57" i="9" s="1"/>
  <c r="B53" i="9"/>
  <c r="B49" i="9"/>
  <c r="D49" i="9" s="1"/>
  <c r="B45" i="9"/>
  <c r="D45" i="9" s="1"/>
  <c r="B29" i="9"/>
  <c r="D29" i="9" s="1"/>
  <c r="B13" i="9"/>
  <c r="D13" i="9" s="1"/>
  <c r="C69" i="9"/>
  <c r="D69" i="9" s="1"/>
  <c r="C36" i="9"/>
  <c r="D36" i="9" s="1"/>
  <c r="C20" i="9"/>
  <c r="D20" i="9" s="1"/>
  <c r="B72" i="9"/>
  <c r="D72" i="9" s="1"/>
  <c r="B68" i="9"/>
  <c r="B64" i="9"/>
  <c r="D64" i="9" s="1"/>
  <c r="B60" i="9"/>
  <c r="D60" i="9" s="1"/>
  <c r="B56" i="9"/>
  <c r="B52" i="9"/>
  <c r="D52" i="9" s="1"/>
  <c r="B48" i="9"/>
  <c r="D48" i="9" s="1"/>
  <c r="B41" i="9"/>
  <c r="D41" i="9" s="1"/>
  <c r="B25" i="9"/>
  <c r="D25" i="9" s="1"/>
  <c r="B9" i="9"/>
  <c r="D9" i="9" s="1"/>
  <c r="C32" i="9"/>
  <c r="D32" i="9" s="1"/>
  <c r="C16" i="9"/>
  <c r="D16" i="9" s="1"/>
  <c r="D21" i="9"/>
  <c r="C6" i="9"/>
  <c r="D6" i="9" s="1"/>
  <c r="C47" i="9"/>
  <c r="D47" i="9" s="1"/>
  <c r="C43" i="9"/>
  <c r="D43" i="9" s="1"/>
  <c r="C39" i="9"/>
  <c r="C35" i="9"/>
  <c r="C31" i="9"/>
  <c r="D31" i="9" s="1"/>
  <c r="C27" i="9"/>
  <c r="D27" i="9" s="1"/>
  <c r="C23" i="9"/>
  <c r="D23" i="9" s="1"/>
  <c r="C19" i="9"/>
  <c r="D19" i="9" s="1"/>
  <c r="C15" i="9"/>
  <c r="D15" i="9" s="1"/>
  <c r="C11" i="9"/>
  <c r="C7" i="9"/>
  <c r="D7" i="9" s="1"/>
  <c r="C46" i="9"/>
  <c r="D46" i="9" s="1"/>
  <c r="C42" i="9"/>
  <c r="C38" i="9"/>
  <c r="D38" i="9" s="1"/>
  <c r="C34" i="9"/>
  <c r="C30" i="9"/>
  <c r="C26" i="9"/>
  <c r="D26" i="9" s="1"/>
  <c r="C22" i="9"/>
  <c r="D22" i="9" s="1"/>
  <c r="C18" i="9"/>
  <c r="D18" i="9" s="1"/>
  <c r="C14" i="9"/>
  <c r="D14" i="9" s="1"/>
  <c r="C10" i="9"/>
  <c r="D10" i="9" s="1"/>
  <c r="D37" i="9"/>
  <c r="D33" i="9"/>
  <c r="D17" i="9"/>
  <c r="D73" i="9"/>
  <c r="D61" i="9"/>
  <c r="D53" i="9"/>
  <c r="D5" i="9"/>
  <c r="D68" i="9"/>
  <c r="D56" i="9"/>
  <c r="D44" i="9"/>
  <c r="D40" i="9"/>
  <c r="D28" i="9"/>
  <c r="D12" i="9"/>
  <c r="D8" i="9"/>
  <c r="D70" i="9"/>
  <c r="D54" i="9"/>
  <c r="D50" i="9"/>
  <c r="D34" i="9"/>
  <c r="D30" i="9"/>
  <c r="D71" i="9"/>
  <c r="D63" i="9"/>
  <c r="D59" i="9"/>
  <c r="D51" i="9"/>
  <c r="D39" i="9"/>
  <c r="D35" i="9"/>
  <c r="D11" i="9"/>
  <c r="D58" i="9"/>
  <c r="D42" i="9"/>
</calcChain>
</file>

<file path=xl/sharedStrings.xml><?xml version="1.0" encoding="utf-8"?>
<sst xmlns="http://schemas.openxmlformats.org/spreadsheetml/2006/main" count="205" uniqueCount="88">
  <si>
    <t>ITEM</t>
  </si>
  <si>
    <t>Cod. SAP</t>
  </si>
  <si>
    <t xml:space="preserve">DESCRIÇÃO </t>
  </si>
  <si>
    <t>CIDADE</t>
  </si>
  <si>
    <t>Ord.</t>
  </si>
  <si>
    <t>Mês Liberação</t>
  </si>
  <si>
    <t>UF</t>
  </si>
  <si>
    <t>REGIONAL</t>
  </si>
  <si>
    <t>FAMILIA</t>
  </si>
  <si>
    <t>FASE</t>
  </si>
  <si>
    <t>BOM</t>
  </si>
  <si>
    <t>ALTERAÇÃO BOM</t>
  </si>
  <si>
    <t>TOTAL BOM</t>
  </si>
  <si>
    <t>TOTAL DISTRIBUÍDO</t>
  </si>
  <si>
    <t>% Atend.</t>
  </si>
  <si>
    <t>FIO ESPIN SAE1020 ISOL FEI-125</t>
  </si>
  <si>
    <t>KIT CE FO MINI FOSC 100 BM/24</t>
  </si>
  <si>
    <t>PLACA SINAL. FIBRA OTICA CLARO</t>
  </si>
  <si>
    <t>ABRACADEIRA HELLERMANN T50R-PT</t>
  </si>
  <si>
    <t>FITA PLASTICA DIELET. RL15MTS</t>
  </si>
  <si>
    <t>ABRAC. T18R 10CM NYLON PTO</t>
  </si>
  <si>
    <t>FECHO P/ FITA PLASTICA DIELET</t>
  </si>
  <si>
    <t>KIT TUBO DERIVACAO MINI FOSC</t>
  </si>
  <si>
    <t>ETIQUETA AMARELA DYNO 24MM</t>
  </si>
  <si>
    <t>KIT PARAFUSO CAB. ABAULADA PCA M10x30 MM</t>
  </si>
  <si>
    <t>BANDEJA CORDAO Y 1U 19 POLEGADA RAL 7035</t>
  </si>
  <si>
    <t>PROTETOR_FO TERMOCONTR 62MM</t>
  </si>
  <si>
    <t>CAIXA EMDA_FO FOSC-100DM/144</t>
  </si>
  <si>
    <t>KIT TUBO DERIVACAO FOSC100</t>
  </si>
  <si>
    <t>BANDEJA TYCO/FOSC 100-DM</t>
  </si>
  <si>
    <t>SUPORTE AEREO CE FOSC 100-DM</t>
  </si>
  <si>
    <t>KIT RESERVA FO FIBERLOOP  1PAR</t>
  </si>
  <si>
    <t>DIVISOR OTICO GPON 1:8</t>
  </si>
  <si>
    <t>SUPORTE CABO FO SCO-1</t>
  </si>
  <si>
    <t>ALCA PREFORM CABO AS 12 FO</t>
  </si>
  <si>
    <t>ALCA PREFORM CABO AS 24 FO</t>
  </si>
  <si>
    <t>SUP SCO-1 C/ALCA PREF CABO 2-12</t>
  </si>
  <si>
    <t>SUP SCO-1 C/ALCA PRE CABO 18-36</t>
  </si>
  <si>
    <t>DERIVACAO T PRE DIELETRICA 1/4</t>
  </si>
  <si>
    <t>SUPORTE DROP ASSINANTE DAS-1</t>
  </si>
  <si>
    <t>CAIXA NAP 08 FO SC/APC</t>
  </si>
  <si>
    <t>CAIXA NAP 16 FO SC/APC</t>
  </si>
  <si>
    <t>CORDOALHA DIELETRICA 1/4 6,4MM</t>
  </si>
  <si>
    <t>SUP SCO-1 C/ALCA PREFOR TIPO C</t>
  </si>
  <si>
    <t>ANEL GUIA  ACO CARB 50MM TR</t>
  </si>
  <si>
    <t>AFASTADOR BRACO EXTENSOR 72X72</t>
  </si>
  <si>
    <t>ABRAC. AJUST. BAP4 C/PARAFUSO</t>
  </si>
  <si>
    <t>DGO 72 FO GPON 1 RU SC/APC</t>
  </si>
  <si>
    <t>CABO Y OLT GPON SC/APC SC/PC</t>
  </si>
  <si>
    <t>CABO SERVICO FO DGO GPON 200 M</t>
  </si>
  <si>
    <t>PRENSA FIO ESPINAR 1/4"  GPON</t>
  </si>
  <si>
    <t>CABO FO ASU FIG0 VAO 80M 12FO</t>
  </si>
  <si>
    <t>CABO FO AS FIG0 VAO 80M 72FO</t>
  </si>
  <si>
    <t>CAB FBR OPTC AS 080M 24FO PRYSMIAN</t>
  </si>
  <si>
    <t>CABO FO AS 080M 36F PRYSMIAN AC</t>
  </si>
  <si>
    <t>CABO FO AS 080M 48F PRYSMIAN AC</t>
  </si>
  <si>
    <t>KIT CE FO MINI FOSC 100 BM/48</t>
  </si>
  <si>
    <t>DGO 144FO GPON 1 RACK UNIT</t>
  </si>
  <si>
    <t>CABO FO AS FIG0 VAO 80M 144 F</t>
  </si>
  <si>
    <t>JABOTICABAL</t>
  </si>
  <si>
    <t>ALCA PREFORM CABO AS 144 FO</t>
  </si>
  <si>
    <t>Quantidade</t>
  </si>
  <si>
    <t>und Medida</t>
  </si>
  <si>
    <t>und</t>
  </si>
  <si>
    <t>km</t>
  </si>
  <si>
    <t>CAIXA EMDA_FO FOSC-100 mini</t>
  </si>
  <si>
    <t>m</t>
  </si>
  <si>
    <t>alça pre formada 1001</t>
  </si>
  <si>
    <t>Á Distribuir</t>
  </si>
  <si>
    <t>Saldo</t>
  </si>
  <si>
    <t>MATERIAL</t>
  </si>
  <si>
    <t>Colaborador 1</t>
  </si>
  <si>
    <t>Colaborador 2</t>
  </si>
  <si>
    <t>Colaborador 3</t>
  </si>
  <si>
    <t>Colaborador 4</t>
  </si>
  <si>
    <t>Colaborador 5</t>
  </si>
  <si>
    <t>Colaborador 6</t>
  </si>
  <si>
    <t>Colaborador 7</t>
  </si>
  <si>
    <t>Data</t>
  </si>
  <si>
    <t>Qtdd</t>
  </si>
  <si>
    <t>descrição dos materiais</t>
  </si>
  <si>
    <t>ENTRADA</t>
  </si>
  <si>
    <t>SAÍDA</t>
  </si>
  <si>
    <t>Total</t>
  </si>
  <si>
    <t>Estoque Disponível</t>
  </si>
  <si>
    <t xml:space="preserve">CONTROLE DE SAÍDA DE MATERIAIS </t>
  </si>
  <si>
    <t xml:space="preserve">CONTROLE DE ENTRADA DE MATERIAIS </t>
  </si>
  <si>
    <t xml:space="preserve">CONTROLE DE ESTOQUE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</si>
</sst>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6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23236"/>
        <bgColor indexed="64"/>
      </patternFill>
    </fill>
    <fill>
      <patternFill patternType="solid">
        <fgColor rgb="FFE23236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4" fontId="3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4" fillId="5" borderId="1" xfId="1" applyNumberFormat="1" applyFont="1" applyFill="1" applyBorder="1"/>
    <xf numFmtId="0" fontId="4" fillId="0" borderId="1" xfId="0" applyFont="1" applyBorder="1"/>
    <xf numFmtId="164" fontId="4" fillId="6" borderId="1" xfId="1" applyNumberFormat="1" applyFont="1" applyFill="1" applyBorder="1"/>
    <xf numFmtId="9" fontId="4" fillId="7" borderId="1" xfId="2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164" fontId="4" fillId="7" borderId="1" xfId="0" applyNumberFormat="1" applyFont="1" applyFill="1" applyBorder="1"/>
    <xf numFmtId="164" fontId="4" fillId="7" borderId="1" xfId="1" applyNumberFormat="1" applyFont="1" applyFill="1" applyBorder="1"/>
    <xf numFmtId="9" fontId="4" fillId="8" borderId="1" xfId="2" applyFont="1" applyFill="1" applyBorder="1"/>
    <xf numFmtId="0" fontId="4" fillId="9" borderId="1" xfId="0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center"/>
    </xf>
    <xf numFmtId="164" fontId="4" fillId="9" borderId="1" xfId="1" applyNumberFormat="1" applyFont="1" applyFill="1" applyBorder="1"/>
    <xf numFmtId="0" fontId="4" fillId="9" borderId="1" xfId="0" applyFont="1" applyFill="1" applyBorder="1"/>
    <xf numFmtId="0" fontId="5" fillId="10" borderId="2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wrapText="1"/>
    </xf>
    <xf numFmtId="0" fontId="4" fillId="9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4" fillId="9" borderId="7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horizontal="center" wrapText="1"/>
    </xf>
    <xf numFmtId="0" fontId="5" fillId="10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0</xdr:rowOff>
    </xdr:from>
    <xdr:to>
      <xdr:col>15</xdr:col>
      <xdr:colOff>742950</xdr:colOff>
      <xdr:row>3</xdr:row>
      <xdr:rowOff>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6B23B26-6699-4395-BDB7-51AB6F00EBC9}"/>
            </a:ext>
          </a:extLst>
        </xdr:cNvPr>
        <xdr:cNvSpPr txBox="1"/>
      </xdr:nvSpPr>
      <xdr:spPr>
        <a:xfrm>
          <a:off x="8524875" y="0"/>
          <a:ext cx="2390775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/>
            <a:t>REG.</a:t>
          </a:r>
        </a:p>
        <a:p>
          <a:r>
            <a:rPr lang="pt-BR" sz="1050"/>
            <a:t>REV. 00</a:t>
          </a:r>
        </a:p>
        <a:p>
          <a:r>
            <a:rPr lang="pt-BR" sz="1050"/>
            <a:t>Data</a:t>
          </a:r>
          <a:r>
            <a:rPr lang="pt-BR" sz="1050" baseline="0"/>
            <a:t> de criação: 16.11.2021</a:t>
          </a:r>
        </a:p>
        <a:p>
          <a:r>
            <a:rPr lang="pt-BR" sz="1050" baseline="0"/>
            <a:t>Data de revisão: 00.00.0000</a:t>
          </a:r>
          <a:endParaRPr lang="pt-BR" sz="1050"/>
        </a:p>
      </xdr:txBody>
    </xdr:sp>
    <xdr:clientData/>
  </xdr:twoCellAnchor>
  <xdr:twoCellAnchor editAs="oneCell">
    <xdr:from>
      <xdr:col>0</xdr:col>
      <xdr:colOff>266700</xdr:colOff>
      <xdr:row>0</xdr:row>
      <xdr:rowOff>133350</xdr:rowOff>
    </xdr:from>
    <xdr:to>
      <xdr:col>2</xdr:col>
      <xdr:colOff>505153</xdr:colOff>
      <xdr:row>2</xdr:row>
      <xdr:rowOff>133350</xdr:rowOff>
    </xdr:to>
    <xdr:pic>
      <xdr:nvPicPr>
        <xdr:cNvPr id="5" name="Imagem 4" descr="Elo Telecom – Telecomunicações e Construções">
          <a:extLst>
            <a:ext uri="{FF2B5EF4-FFF2-40B4-BE49-F238E27FC236}">
              <a16:creationId xmlns:a16="http://schemas.microsoft.com/office/drawing/2014/main" id="{F9896733-A949-4DC9-B6AB-03A546978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3350"/>
          <a:ext cx="119095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0</xdr:rowOff>
    </xdr:from>
    <xdr:to>
      <xdr:col>15</xdr:col>
      <xdr:colOff>742950</xdr:colOff>
      <xdr:row>3</xdr:row>
      <xdr:rowOff>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E7667E7-1307-45B8-9048-1962FBE1E14A}"/>
            </a:ext>
          </a:extLst>
        </xdr:cNvPr>
        <xdr:cNvSpPr txBox="1"/>
      </xdr:nvSpPr>
      <xdr:spPr>
        <a:xfrm>
          <a:off x="8524875" y="0"/>
          <a:ext cx="2390775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/>
            <a:t>REG.</a:t>
          </a:r>
        </a:p>
        <a:p>
          <a:r>
            <a:rPr lang="pt-BR" sz="1050"/>
            <a:t>REV. 00</a:t>
          </a:r>
        </a:p>
        <a:p>
          <a:r>
            <a:rPr lang="pt-BR" sz="1050"/>
            <a:t>Data</a:t>
          </a:r>
          <a:r>
            <a:rPr lang="pt-BR" sz="1050" baseline="0"/>
            <a:t> de criação: 16.11.2021</a:t>
          </a:r>
        </a:p>
        <a:p>
          <a:r>
            <a:rPr lang="pt-BR" sz="1050" baseline="0"/>
            <a:t>Data de revisão: 00.00.0000</a:t>
          </a:r>
          <a:endParaRPr lang="pt-BR" sz="1050"/>
        </a:p>
      </xdr:txBody>
    </xdr:sp>
    <xdr:clientData/>
  </xdr:twoCellAnchor>
  <xdr:twoCellAnchor editAs="oneCell">
    <xdr:from>
      <xdr:col>0</xdr:col>
      <xdr:colOff>266700</xdr:colOff>
      <xdr:row>0</xdr:row>
      <xdr:rowOff>133350</xdr:rowOff>
    </xdr:from>
    <xdr:to>
      <xdr:col>0</xdr:col>
      <xdr:colOff>1457653</xdr:colOff>
      <xdr:row>2</xdr:row>
      <xdr:rowOff>133350</xdr:rowOff>
    </xdr:to>
    <xdr:pic>
      <xdr:nvPicPr>
        <xdr:cNvPr id="3" name="Imagem 2" descr="Elo Telecom – Telecomunicações e Construções">
          <a:extLst>
            <a:ext uri="{FF2B5EF4-FFF2-40B4-BE49-F238E27FC236}">
              <a16:creationId xmlns:a16="http://schemas.microsoft.com/office/drawing/2014/main" id="{3360F134-0C8C-4183-BC6A-0381ACD9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3350"/>
          <a:ext cx="119095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495300</xdr:colOff>
      <xdr:row>0</xdr:row>
      <xdr:rowOff>114300</xdr:rowOff>
    </xdr:from>
    <xdr:to>
      <xdr:col>7</xdr:col>
      <xdr:colOff>495300</xdr:colOff>
      <xdr:row>9</xdr:row>
      <xdr:rowOff>238125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ATERIAL">
              <a:extLst>
                <a:ext uri="{FF2B5EF4-FFF2-40B4-BE49-F238E27FC236}">
                  <a16:creationId xmlns:a16="http://schemas.microsoft.com/office/drawing/2014/main" id="{EC42C1E4-C387-4541-A4EC-0EADA1A1A9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77175" y="1143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161925</xdr:colOff>
      <xdr:row>0</xdr:row>
      <xdr:rowOff>200025</xdr:rowOff>
    </xdr:from>
    <xdr:to>
      <xdr:col>0</xdr:col>
      <xdr:colOff>1352878</xdr:colOff>
      <xdr:row>2</xdr:row>
      <xdr:rowOff>200025</xdr:rowOff>
    </xdr:to>
    <xdr:pic>
      <xdr:nvPicPr>
        <xdr:cNvPr id="5" name="Imagem 4" descr="Elo Telecom – Telecomunicações e Construções">
          <a:extLst>
            <a:ext uri="{FF2B5EF4-FFF2-40B4-BE49-F238E27FC236}">
              <a16:creationId xmlns:a16="http://schemas.microsoft.com/office/drawing/2014/main" id="{6AD1F5F4-56F3-4A92-8ED1-15B4A6C7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19095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1533525</xdr:colOff>
      <xdr:row>0</xdr:row>
      <xdr:rowOff>0</xdr:rowOff>
    </xdr:from>
    <xdr:to>
      <xdr:col>3</xdr:col>
      <xdr:colOff>1743075</xdr:colOff>
      <xdr:row>3</xdr:row>
      <xdr:rowOff>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73CA5F7-DA29-4CB4-B02E-6AC870A37D1E}"/>
            </a:ext>
          </a:extLst>
        </xdr:cNvPr>
        <xdr:cNvSpPr txBox="1"/>
      </xdr:nvSpPr>
      <xdr:spPr>
        <a:xfrm>
          <a:off x="5343525" y="0"/>
          <a:ext cx="2028825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/>
            <a:t>REG.</a:t>
          </a:r>
        </a:p>
        <a:p>
          <a:r>
            <a:rPr lang="pt-BR" sz="1050"/>
            <a:t>REV. 00</a:t>
          </a:r>
        </a:p>
        <a:p>
          <a:r>
            <a:rPr lang="pt-BR" sz="1050"/>
            <a:t>Data</a:t>
          </a:r>
          <a:r>
            <a:rPr lang="pt-BR" sz="1050" baseline="0"/>
            <a:t> de criação: 16.11.2021</a:t>
          </a:r>
        </a:p>
        <a:p>
          <a:r>
            <a:rPr lang="pt-BR" sz="1050" baseline="0"/>
            <a:t>Data de revisão: 00.00.0000</a:t>
          </a:r>
          <a:endParaRPr lang="pt-BR" sz="1050"/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ATERIAL" xr10:uid="{DDCF0910-FFA1-4405-B066-C6A93222B606}" sourceName="MATERIAL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ATERIAL" xr10:uid="{F03EE2F9-8133-4017-84FE-A135C14A542B}" cache="SegmentaçãodeDados_MATERIAL" caption="MATERIAL" style="SlicerStyleLight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E30C7-897B-4D6C-BFDD-2C794F184A1E}" name="est_1" displayName="est_1" ref="A4:D75" totalsRowShown="0" headerRowBorderDxfId="9" tableBorderDxfId="8" totalsRowBorderDxfId="7">
  <autoFilter ref="A4:D75" xr:uid="{5DAE30C7-897B-4D6C-BFDD-2C794F184A1E}"/>
  <tableColumns count="4">
    <tableColumn id="1" xr3:uid="{D0EE9381-CB9E-4614-AC12-FBAA30F1BD50}" name="MATERIAL" dataDxfId="6">
      <calculatedColumnFormula>'CONTROLE DE ENTRADA'!C5</calculatedColumnFormula>
    </tableColumn>
    <tableColumn id="2" xr3:uid="{C57F7E1A-4879-4D39-B6F0-5E9CB164651A}" name="ENTRADA" dataDxfId="5">
      <calculatedColumnFormula>VLOOKUP(A5,'CONTROLE DE ENTRADA'!C5:M75,11,FALSE)</calculatedColumnFormula>
    </tableColumn>
    <tableColumn id="3" xr3:uid="{1DBE4A78-580A-4CF3-8372-7E4F9E718A85}" name="SAÍDA" dataDxfId="4">
      <calculatedColumnFormula>SUMIF('CONTROLE DE SAÍDA'!A:A,ESTOQUE!A5,'CONTROLE DE SAÍDA'!P:P)</calculatedColumnFormula>
    </tableColumn>
    <tableColumn id="4" xr3:uid="{7C02BEA8-3C58-46F7-9E1D-20B03C39B5FF}" name="Estoque Disponível" dataDxfId="3">
      <calculatedColumnFormula>B5-C5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workbookViewId="0">
      <selection sqref="A1:P3"/>
    </sheetView>
  </sheetViews>
  <sheetFormatPr defaultRowHeight="21" customHeight="1" x14ac:dyDescent="0.25"/>
  <cols>
    <col min="1" max="1" width="5.42578125" bestFit="1" customWidth="1"/>
    <col min="2" max="2" width="8.85546875" bestFit="1" customWidth="1"/>
    <col min="3" max="3" width="32.85546875" bestFit="1" customWidth="1"/>
    <col min="4" max="4" width="7.5703125" bestFit="1" customWidth="1"/>
    <col min="5" max="5" width="4.85546875" bestFit="1" customWidth="1"/>
    <col min="6" max="6" width="13.85546875" bestFit="1" customWidth="1"/>
    <col min="7" max="7" width="3.42578125" bestFit="1" customWidth="1"/>
    <col min="8" max="8" width="10.140625" bestFit="1" customWidth="1"/>
    <col min="9" max="9" width="12.28515625" bestFit="1" customWidth="1"/>
    <col min="10" max="10" width="6.42578125" bestFit="1" customWidth="1"/>
    <col min="11" max="11" width="6.5703125" bestFit="1" customWidth="1"/>
    <col min="12" max="12" width="16.42578125" bestFit="1" customWidth="1"/>
    <col min="13" max="13" width="11.42578125" bestFit="1" customWidth="1"/>
    <col min="15" max="15" width="18.7109375" bestFit="1" customWidth="1"/>
    <col min="16" max="16" width="7.28515625" bestFit="1" customWidth="1"/>
  </cols>
  <sheetData>
    <row r="1" spans="1:16" ht="21" customHeight="1" x14ac:dyDescent="0.25">
      <c r="A1" s="39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21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</row>
    <row r="3" spans="1:16" ht="21" customHeight="1" thickBot="1" x14ac:dyDescent="0.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6" ht="21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1"/>
      <c r="O4" s="3" t="s">
        <v>13</v>
      </c>
      <c r="P4" s="1" t="s">
        <v>14</v>
      </c>
    </row>
    <row r="5" spans="1:16" ht="21" customHeight="1" x14ac:dyDescent="0.25">
      <c r="A5" s="4"/>
      <c r="B5" s="4"/>
      <c r="C5" s="4"/>
      <c r="D5" s="4"/>
      <c r="E5" s="5"/>
      <c r="F5" s="6"/>
      <c r="G5" s="5"/>
      <c r="H5" s="7"/>
      <c r="I5" s="7"/>
      <c r="J5" s="7"/>
      <c r="K5" s="8"/>
      <c r="L5" s="8"/>
      <c r="M5" s="8"/>
      <c r="N5" s="9"/>
      <c r="O5" s="10"/>
      <c r="P5" s="11"/>
    </row>
    <row r="6" spans="1:16" ht="21" customHeight="1" x14ac:dyDescent="0.25">
      <c r="A6" s="4"/>
      <c r="B6" s="4"/>
      <c r="C6" s="4"/>
      <c r="D6" s="4"/>
      <c r="E6" s="5"/>
      <c r="F6" s="6"/>
      <c r="G6" s="5"/>
      <c r="H6" s="7"/>
      <c r="I6" s="7"/>
      <c r="J6" s="7"/>
      <c r="K6" s="8"/>
      <c r="L6" s="8"/>
      <c r="M6" s="8"/>
      <c r="N6" s="9"/>
      <c r="O6" s="10"/>
      <c r="P6" s="11"/>
    </row>
    <row r="7" spans="1:16" ht="21" customHeight="1" x14ac:dyDescent="0.25">
      <c r="A7" s="4"/>
      <c r="B7" s="4"/>
      <c r="C7" s="4"/>
      <c r="D7" s="4"/>
      <c r="E7" s="5"/>
      <c r="F7" s="6"/>
      <c r="G7" s="5"/>
      <c r="H7" s="7"/>
      <c r="I7" s="7"/>
      <c r="J7" s="7"/>
      <c r="K7" s="8"/>
      <c r="L7" s="8"/>
      <c r="M7" s="8"/>
      <c r="N7" s="9"/>
      <c r="O7" s="10"/>
      <c r="P7" s="11"/>
    </row>
    <row r="8" spans="1:16" ht="21" customHeight="1" x14ac:dyDescent="0.25">
      <c r="A8" s="4"/>
      <c r="B8" s="4"/>
      <c r="C8" s="4"/>
      <c r="D8" s="4"/>
      <c r="E8" s="5"/>
      <c r="F8" s="6"/>
      <c r="G8" s="5"/>
      <c r="H8" s="7"/>
      <c r="I8" s="7"/>
      <c r="J8" s="7"/>
      <c r="K8" s="8"/>
      <c r="L8" s="8"/>
      <c r="M8" s="8"/>
      <c r="N8" s="9"/>
      <c r="O8" s="10"/>
      <c r="P8" s="11"/>
    </row>
    <row r="9" spans="1:16" ht="21" customHeight="1" x14ac:dyDescent="0.25">
      <c r="A9" s="4"/>
      <c r="B9" s="4"/>
      <c r="C9" s="4"/>
      <c r="D9" s="4"/>
      <c r="E9" s="5"/>
      <c r="F9" s="6"/>
      <c r="G9" s="5"/>
      <c r="H9" s="7"/>
      <c r="I9" s="7"/>
      <c r="J9" s="7"/>
      <c r="K9" s="8"/>
      <c r="L9" s="8"/>
      <c r="M9" s="8"/>
      <c r="N9" s="9"/>
      <c r="O9" s="10"/>
      <c r="P9" s="11"/>
    </row>
    <row r="10" spans="1:16" ht="21" customHeight="1" x14ac:dyDescent="0.25">
      <c r="A10" s="4"/>
      <c r="B10" s="4"/>
      <c r="C10" s="4"/>
      <c r="D10" s="4"/>
      <c r="E10" s="5"/>
      <c r="F10" s="6"/>
      <c r="G10" s="5"/>
      <c r="H10" s="7"/>
      <c r="I10" s="7"/>
      <c r="J10" s="7"/>
      <c r="K10" s="8"/>
      <c r="L10" s="8"/>
      <c r="M10" s="8"/>
      <c r="N10" s="9"/>
      <c r="O10" s="10"/>
      <c r="P10" s="11"/>
    </row>
    <row r="11" spans="1:16" ht="21" customHeight="1" x14ac:dyDescent="0.25">
      <c r="A11" s="4"/>
      <c r="B11" s="4"/>
      <c r="C11" s="4"/>
      <c r="D11" s="4"/>
      <c r="E11" s="5"/>
      <c r="F11" s="6"/>
      <c r="G11" s="5"/>
      <c r="H11" s="7"/>
      <c r="I11" s="7"/>
      <c r="J11" s="7"/>
      <c r="K11" s="8"/>
      <c r="L11" s="8"/>
      <c r="M11" s="8"/>
      <c r="N11" s="9"/>
      <c r="O11" s="10"/>
      <c r="P11" s="11"/>
    </row>
    <row r="12" spans="1:16" ht="21" customHeight="1" x14ac:dyDescent="0.25">
      <c r="A12" s="4"/>
      <c r="B12" s="4"/>
      <c r="C12" s="4"/>
      <c r="D12" s="4"/>
      <c r="E12" s="5"/>
      <c r="F12" s="6"/>
      <c r="G12" s="5"/>
      <c r="H12" s="7"/>
      <c r="I12" s="7"/>
      <c r="J12" s="7"/>
      <c r="K12" s="8"/>
      <c r="L12" s="8"/>
      <c r="M12" s="8"/>
      <c r="N12" s="9"/>
      <c r="O12" s="10"/>
      <c r="P12" s="11"/>
    </row>
    <row r="13" spans="1:16" ht="21" customHeight="1" x14ac:dyDescent="0.25">
      <c r="A13" s="4"/>
      <c r="B13" s="4"/>
      <c r="C13" s="4"/>
      <c r="D13" s="4"/>
      <c r="E13" s="5"/>
      <c r="F13" s="6"/>
      <c r="G13" s="5"/>
      <c r="H13" s="7"/>
      <c r="I13" s="7"/>
      <c r="J13" s="7"/>
      <c r="K13" s="8"/>
      <c r="L13" s="8"/>
      <c r="M13" s="8"/>
      <c r="N13" s="9"/>
      <c r="O13" s="10"/>
      <c r="P13" s="11"/>
    </row>
    <row r="14" spans="1:16" ht="21" customHeight="1" x14ac:dyDescent="0.25">
      <c r="A14" s="4"/>
      <c r="B14" s="4"/>
      <c r="C14" s="4"/>
      <c r="D14" s="4"/>
      <c r="E14" s="5"/>
      <c r="F14" s="6"/>
      <c r="G14" s="5"/>
      <c r="H14" s="7"/>
      <c r="I14" s="7"/>
      <c r="J14" s="7"/>
      <c r="K14" s="8"/>
      <c r="L14" s="8"/>
      <c r="M14" s="8"/>
      <c r="N14" s="9"/>
      <c r="O14" s="10"/>
      <c r="P14" s="11"/>
    </row>
    <row r="15" spans="1:16" ht="21" customHeight="1" x14ac:dyDescent="0.25">
      <c r="A15" s="4"/>
      <c r="B15" s="4"/>
      <c r="C15" s="4"/>
      <c r="D15" s="4"/>
      <c r="E15" s="5"/>
      <c r="F15" s="6"/>
      <c r="G15" s="5"/>
      <c r="H15" s="7"/>
      <c r="I15" s="7"/>
      <c r="J15" s="7"/>
      <c r="K15" s="8"/>
      <c r="L15" s="8"/>
      <c r="M15" s="8"/>
      <c r="N15" s="9"/>
      <c r="O15" s="10"/>
      <c r="P15" s="11"/>
    </row>
    <row r="16" spans="1:16" ht="21" customHeight="1" x14ac:dyDescent="0.25">
      <c r="A16" s="4"/>
      <c r="B16" s="4"/>
      <c r="C16" s="4"/>
      <c r="D16" s="4"/>
      <c r="E16" s="5"/>
      <c r="F16" s="6"/>
      <c r="G16" s="5"/>
      <c r="H16" s="7"/>
      <c r="I16" s="7"/>
      <c r="J16" s="7"/>
      <c r="K16" s="8"/>
      <c r="L16" s="8"/>
      <c r="M16" s="8"/>
      <c r="N16" s="9"/>
      <c r="O16" s="10"/>
      <c r="P16" s="11"/>
    </row>
    <row r="17" spans="1:16" ht="21" customHeight="1" x14ac:dyDescent="0.25">
      <c r="A17" s="4"/>
      <c r="B17" s="4"/>
      <c r="C17" s="4"/>
      <c r="D17" s="4"/>
      <c r="E17" s="5"/>
      <c r="F17" s="6"/>
      <c r="G17" s="5"/>
      <c r="H17" s="7"/>
      <c r="I17" s="7"/>
      <c r="J17" s="7"/>
      <c r="K17" s="8"/>
      <c r="L17" s="8"/>
      <c r="M17" s="8"/>
      <c r="N17" s="9"/>
      <c r="O17" s="10"/>
      <c r="P17" s="11"/>
    </row>
    <row r="18" spans="1:16" ht="21" customHeight="1" x14ac:dyDescent="0.25">
      <c r="A18" s="4"/>
      <c r="B18" s="4"/>
      <c r="C18" s="4"/>
      <c r="D18" s="4"/>
      <c r="E18" s="5"/>
      <c r="F18" s="6"/>
      <c r="G18" s="5"/>
      <c r="H18" s="7"/>
      <c r="I18" s="7"/>
      <c r="J18" s="7"/>
      <c r="K18" s="8"/>
      <c r="L18" s="8"/>
      <c r="M18" s="8"/>
      <c r="N18" s="9"/>
      <c r="O18" s="10"/>
      <c r="P18" s="11"/>
    </row>
    <row r="19" spans="1:16" ht="21" customHeight="1" x14ac:dyDescent="0.25">
      <c r="A19" s="4"/>
      <c r="B19" s="4"/>
      <c r="C19" s="4"/>
      <c r="D19" s="4"/>
      <c r="E19" s="5"/>
      <c r="F19" s="6"/>
      <c r="G19" s="5"/>
      <c r="H19" s="7"/>
      <c r="I19" s="7"/>
      <c r="J19" s="7"/>
      <c r="K19" s="8"/>
      <c r="L19" s="8"/>
      <c r="M19" s="8"/>
      <c r="N19" s="9"/>
      <c r="O19" s="10"/>
      <c r="P19" s="11"/>
    </row>
    <row r="20" spans="1:16" ht="21" customHeight="1" x14ac:dyDescent="0.25">
      <c r="A20" s="4"/>
      <c r="B20" s="4"/>
      <c r="C20" s="4"/>
      <c r="D20" s="4"/>
      <c r="E20" s="5"/>
      <c r="F20" s="6"/>
      <c r="G20" s="5"/>
      <c r="H20" s="7"/>
      <c r="I20" s="7"/>
      <c r="J20" s="7"/>
      <c r="K20" s="8"/>
      <c r="L20" s="8"/>
      <c r="M20" s="8"/>
      <c r="N20" s="9"/>
      <c r="O20" s="10"/>
      <c r="P20" s="11"/>
    </row>
    <row r="21" spans="1:16" ht="21" customHeight="1" x14ac:dyDescent="0.25">
      <c r="A21" s="4"/>
      <c r="B21" s="4"/>
      <c r="C21" s="4"/>
      <c r="D21" s="4"/>
      <c r="E21" s="5"/>
      <c r="F21" s="6"/>
      <c r="G21" s="5"/>
      <c r="H21" s="7"/>
      <c r="I21" s="7"/>
      <c r="J21" s="7"/>
      <c r="K21" s="8"/>
      <c r="L21" s="8"/>
      <c r="M21" s="8"/>
      <c r="N21" s="9"/>
      <c r="O21" s="10"/>
      <c r="P21" s="11"/>
    </row>
    <row r="22" spans="1:16" ht="21" customHeight="1" x14ac:dyDescent="0.25">
      <c r="A22" s="4"/>
      <c r="B22" s="4"/>
      <c r="C22" s="4"/>
      <c r="D22" s="4"/>
      <c r="E22" s="5"/>
      <c r="F22" s="6"/>
      <c r="G22" s="5"/>
      <c r="H22" s="7"/>
      <c r="I22" s="7"/>
      <c r="J22" s="7"/>
      <c r="K22" s="8"/>
      <c r="L22" s="8"/>
      <c r="M22" s="8"/>
      <c r="N22" s="9"/>
      <c r="O22" s="10"/>
      <c r="P22" s="11"/>
    </row>
    <row r="23" spans="1:16" ht="21" customHeight="1" x14ac:dyDescent="0.25">
      <c r="A23" s="4"/>
      <c r="B23" s="4"/>
      <c r="C23" s="4"/>
      <c r="D23" s="4"/>
      <c r="E23" s="5"/>
      <c r="F23" s="6"/>
      <c r="G23" s="5"/>
      <c r="H23" s="7"/>
      <c r="I23" s="7"/>
      <c r="J23" s="7"/>
      <c r="K23" s="8"/>
      <c r="L23" s="8"/>
      <c r="M23" s="8"/>
      <c r="N23" s="9"/>
      <c r="O23" s="10"/>
      <c r="P23" s="11"/>
    </row>
    <row r="24" spans="1:16" ht="21" customHeight="1" x14ac:dyDescent="0.25">
      <c r="A24" s="4"/>
      <c r="B24" s="4"/>
      <c r="C24" s="4"/>
      <c r="D24" s="4"/>
      <c r="E24" s="5"/>
      <c r="F24" s="6"/>
      <c r="G24" s="5"/>
      <c r="H24" s="7"/>
      <c r="I24" s="7"/>
      <c r="J24" s="7"/>
      <c r="K24" s="8"/>
      <c r="L24" s="8"/>
      <c r="M24" s="8"/>
      <c r="N24" s="9"/>
      <c r="O24" s="10"/>
      <c r="P24" s="11"/>
    </row>
    <row r="25" spans="1:16" ht="21" customHeight="1" x14ac:dyDescent="0.25">
      <c r="A25" s="4"/>
      <c r="B25" s="4"/>
      <c r="C25" s="4"/>
      <c r="D25" s="4"/>
      <c r="E25" s="5"/>
      <c r="F25" s="6"/>
      <c r="G25" s="5"/>
      <c r="H25" s="7"/>
      <c r="I25" s="7"/>
      <c r="J25" s="7"/>
      <c r="K25" s="8"/>
      <c r="L25" s="8"/>
      <c r="M25" s="8"/>
      <c r="N25" s="9"/>
      <c r="O25" s="10"/>
      <c r="P25" s="11"/>
    </row>
    <row r="26" spans="1:16" ht="21" customHeight="1" x14ac:dyDescent="0.25">
      <c r="A26" s="4"/>
      <c r="B26" s="4"/>
      <c r="C26" s="4"/>
      <c r="D26" s="4"/>
      <c r="E26" s="5"/>
      <c r="F26" s="6"/>
      <c r="G26" s="5"/>
      <c r="H26" s="7"/>
      <c r="I26" s="7"/>
      <c r="J26" s="7"/>
      <c r="K26" s="8"/>
      <c r="L26" s="8"/>
      <c r="M26" s="8"/>
      <c r="N26" s="9"/>
      <c r="O26" s="10"/>
      <c r="P26" s="11"/>
    </row>
    <row r="27" spans="1:16" ht="21" customHeight="1" x14ac:dyDescent="0.25">
      <c r="A27" s="4"/>
      <c r="B27" s="4"/>
      <c r="C27" s="4"/>
      <c r="D27" s="4"/>
      <c r="E27" s="5"/>
      <c r="F27" s="6"/>
      <c r="G27" s="5"/>
      <c r="H27" s="7"/>
      <c r="I27" s="7"/>
      <c r="J27" s="7"/>
      <c r="K27" s="8"/>
      <c r="L27" s="8"/>
      <c r="M27" s="8"/>
      <c r="N27" s="9"/>
      <c r="O27" s="10"/>
      <c r="P27" s="11"/>
    </row>
    <row r="28" spans="1:16" ht="21" customHeight="1" x14ac:dyDescent="0.25">
      <c r="A28" s="4"/>
      <c r="B28" s="4"/>
      <c r="C28" s="4"/>
      <c r="D28" s="4"/>
      <c r="E28" s="5"/>
      <c r="F28" s="6"/>
      <c r="G28" s="5"/>
      <c r="H28" s="7"/>
      <c r="I28" s="7"/>
      <c r="J28" s="7"/>
      <c r="K28" s="8"/>
      <c r="L28" s="8"/>
      <c r="M28" s="8"/>
      <c r="N28" s="9"/>
      <c r="O28" s="10"/>
      <c r="P28" s="11"/>
    </row>
    <row r="29" spans="1:16" ht="21" customHeight="1" x14ac:dyDescent="0.25">
      <c r="A29" s="4"/>
      <c r="B29" s="4"/>
      <c r="C29" s="4"/>
      <c r="D29" s="4"/>
      <c r="E29" s="5"/>
      <c r="F29" s="6"/>
      <c r="G29" s="5"/>
      <c r="H29" s="7"/>
      <c r="I29" s="7"/>
      <c r="J29" s="7"/>
      <c r="K29" s="8"/>
      <c r="L29" s="8"/>
      <c r="M29" s="8"/>
      <c r="N29" s="9"/>
      <c r="O29" s="10"/>
      <c r="P29" s="11"/>
    </row>
    <row r="30" spans="1:16" ht="21" customHeight="1" x14ac:dyDescent="0.25">
      <c r="A30" s="4"/>
      <c r="B30" s="4"/>
      <c r="C30" s="4"/>
      <c r="D30" s="4"/>
      <c r="E30" s="5"/>
      <c r="F30" s="6"/>
      <c r="G30" s="5"/>
      <c r="H30" s="7"/>
      <c r="I30" s="7"/>
      <c r="J30" s="7"/>
      <c r="K30" s="8"/>
      <c r="L30" s="8"/>
      <c r="M30" s="8"/>
      <c r="N30" s="9"/>
      <c r="O30" s="10"/>
      <c r="P30" s="11"/>
    </row>
    <row r="31" spans="1:16" ht="21" customHeight="1" x14ac:dyDescent="0.25">
      <c r="A31" s="4"/>
      <c r="B31" s="4"/>
      <c r="C31" s="4"/>
      <c r="D31" s="4"/>
      <c r="E31" s="5"/>
      <c r="F31" s="6"/>
      <c r="G31" s="5"/>
      <c r="H31" s="7"/>
      <c r="I31" s="7"/>
      <c r="J31" s="7"/>
      <c r="K31" s="8"/>
      <c r="L31" s="8"/>
      <c r="M31" s="8"/>
      <c r="N31" s="9"/>
      <c r="O31" s="10"/>
      <c r="P31" s="11"/>
    </row>
    <row r="32" spans="1:16" ht="21" customHeight="1" x14ac:dyDescent="0.25">
      <c r="A32" s="4"/>
      <c r="B32" s="4"/>
      <c r="C32" s="4"/>
      <c r="D32" s="4"/>
      <c r="E32" s="5"/>
      <c r="F32" s="6"/>
      <c r="G32" s="5"/>
      <c r="H32" s="7"/>
      <c r="I32" s="7"/>
      <c r="J32" s="7"/>
      <c r="K32" s="8"/>
      <c r="L32" s="8"/>
      <c r="M32" s="8"/>
      <c r="N32" s="9"/>
      <c r="O32" s="10"/>
      <c r="P32" s="11"/>
    </row>
    <row r="33" spans="1:16" ht="21" customHeight="1" x14ac:dyDescent="0.25">
      <c r="A33" s="4"/>
      <c r="B33" s="4"/>
      <c r="C33" s="4"/>
      <c r="D33" s="4"/>
      <c r="E33" s="5"/>
      <c r="F33" s="6"/>
      <c r="G33" s="5"/>
      <c r="H33" s="7"/>
      <c r="I33" s="7"/>
      <c r="J33" s="7"/>
      <c r="K33" s="8"/>
      <c r="L33" s="8"/>
      <c r="M33" s="8"/>
      <c r="N33" s="9"/>
      <c r="O33" s="10"/>
      <c r="P33" s="11"/>
    </row>
    <row r="34" spans="1:16" ht="21" customHeight="1" x14ac:dyDescent="0.25">
      <c r="A34" s="4"/>
      <c r="B34" s="4"/>
      <c r="C34" s="4"/>
      <c r="D34" s="4"/>
      <c r="E34" s="5"/>
      <c r="F34" s="6"/>
      <c r="G34" s="5"/>
      <c r="H34" s="7"/>
      <c r="I34" s="7"/>
      <c r="J34" s="7"/>
      <c r="K34" s="8"/>
      <c r="L34" s="8"/>
      <c r="M34" s="8"/>
      <c r="N34" s="9"/>
      <c r="O34" s="10"/>
      <c r="P34" s="11"/>
    </row>
    <row r="35" spans="1:16" ht="21" customHeight="1" x14ac:dyDescent="0.25">
      <c r="A35" s="4"/>
      <c r="B35" s="4"/>
      <c r="C35" s="4"/>
      <c r="D35" s="4"/>
      <c r="E35" s="5"/>
      <c r="F35" s="6"/>
      <c r="G35" s="5"/>
      <c r="H35" s="7"/>
      <c r="I35" s="7"/>
      <c r="J35" s="7"/>
      <c r="K35" s="8"/>
      <c r="L35" s="8"/>
      <c r="M35" s="8"/>
      <c r="N35" s="9"/>
      <c r="O35" s="10"/>
      <c r="P35" s="11"/>
    </row>
    <row r="36" spans="1:16" ht="21" customHeight="1" x14ac:dyDescent="0.25">
      <c r="A36" s="4"/>
      <c r="B36" s="4"/>
      <c r="C36" s="4"/>
      <c r="D36" s="4"/>
      <c r="E36" s="5"/>
      <c r="F36" s="6"/>
      <c r="G36" s="5"/>
      <c r="H36" s="7"/>
      <c r="I36" s="7"/>
      <c r="J36" s="7"/>
      <c r="K36" s="8"/>
      <c r="L36" s="8"/>
      <c r="M36" s="8"/>
      <c r="N36" s="9"/>
      <c r="O36" s="10"/>
      <c r="P36" s="11"/>
    </row>
    <row r="37" spans="1:16" ht="21" customHeight="1" x14ac:dyDescent="0.25">
      <c r="A37" s="4"/>
      <c r="B37" s="4"/>
      <c r="C37" s="4"/>
      <c r="D37" s="4"/>
      <c r="E37" s="5"/>
      <c r="F37" s="6"/>
      <c r="G37" s="5"/>
      <c r="H37" s="7"/>
      <c r="I37" s="7"/>
      <c r="J37" s="7"/>
      <c r="K37" s="8"/>
      <c r="L37" s="8"/>
      <c r="M37" s="8"/>
      <c r="N37" s="9"/>
      <c r="O37" s="10"/>
      <c r="P37" s="11"/>
    </row>
    <row r="38" spans="1:16" ht="21" customHeight="1" x14ac:dyDescent="0.25">
      <c r="A38" s="4"/>
      <c r="B38" s="4"/>
      <c r="C38" s="4"/>
      <c r="D38" s="4"/>
      <c r="E38" s="5"/>
      <c r="F38" s="6"/>
      <c r="G38" s="5"/>
      <c r="H38" s="7"/>
      <c r="I38" s="7"/>
      <c r="J38" s="7"/>
      <c r="K38" s="8"/>
      <c r="L38" s="8"/>
      <c r="M38" s="8"/>
      <c r="N38" s="9"/>
      <c r="O38" s="10"/>
      <c r="P38" s="11"/>
    </row>
    <row r="39" spans="1:16" ht="21" customHeight="1" x14ac:dyDescent="0.25">
      <c r="A39" s="4"/>
      <c r="B39" s="4"/>
      <c r="C39" s="4"/>
      <c r="D39" s="4"/>
      <c r="E39" s="5"/>
      <c r="F39" s="6"/>
      <c r="G39" s="5"/>
      <c r="H39" s="7"/>
      <c r="I39" s="7"/>
      <c r="J39" s="7"/>
      <c r="K39" s="8"/>
      <c r="L39" s="8"/>
      <c r="M39" s="8"/>
      <c r="N39" s="9"/>
      <c r="O39" s="10"/>
      <c r="P39" s="11"/>
    </row>
    <row r="40" spans="1:16" ht="21" customHeight="1" x14ac:dyDescent="0.25">
      <c r="A40" s="4"/>
      <c r="B40" s="4"/>
      <c r="C40" s="4"/>
      <c r="D40" s="4"/>
      <c r="E40" s="5"/>
      <c r="F40" s="6"/>
      <c r="G40" s="5"/>
      <c r="H40" s="7"/>
      <c r="I40" s="7"/>
      <c r="J40" s="7"/>
      <c r="K40" s="8"/>
      <c r="L40" s="8"/>
      <c r="M40" s="8"/>
      <c r="N40" s="9"/>
      <c r="O40" s="10"/>
      <c r="P40" s="11"/>
    </row>
    <row r="41" spans="1:16" ht="21" customHeight="1" x14ac:dyDescent="0.25">
      <c r="A41" s="4"/>
      <c r="B41" s="4"/>
      <c r="C41" s="4"/>
      <c r="D41" s="4"/>
      <c r="E41" s="5"/>
      <c r="F41" s="6"/>
      <c r="G41" s="5"/>
      <c r="H41" s="7"/>
      <c r="I41" s="7"/>
      <c r="J41" s="7"/>
      <c r="K41" s="8"/>
      <c r="L41" s="8"/>
      <c r="M41" s="8"/>
      <c r="N41" s="9"/>
      <c r="O41" s="10"/>
      <c r="P41" s="11"/>
    </row>
    <row r="42" spans="1:16" ht="21" customHeight="1" x14ac:dyDescent="0.25">
      <c r="A42" s="4"/>
      <c r="B42" s="4"/>
      <c r="C42" s="4"/>
      <c r="D42" s="4"/>
      <c r="E42" s="5"/>
      <c r="F42" s="6"/>
      <c r="G42" s="5"/>
      <c r="H42" s="7"/>
      <c r="I42" s="7"/>
      <c r="J42" s="7"/>
      <c r="K42" s="8"/>
      <c r="L42" s="8"/>
      <c r="M42" s="8"/>
      <c r="N42" s="9"/>
      <c r="O42" s="10"/>
      <c r="P42" s="11"/>
    </row>
    <row r="43" spans="1:16" ht="21" customHeight="1" x14ac:dyDescent="0.25">
      <c r="A43" s="4"/>
      <c r="B43" s="4"/>
      <c r="C43" s="4"/>
      <c r="D43" s="4"/>
      <c r="E43" s="5"/>
      <c r="F43" s="6"/>
      <c r="G43" s="5"/>
      <c r="H43" s="7"/>
      <c r="I43" s="7"/>
      <c r="J43" s="7"/>
      <c r="K43" s="8"/>
      <c r="L43" s="8"/>
      <c r="M43" s="8"/>
      <c r="N43" s="9"/>
      <c r="O43" s="10"/>
      <c r="P43" s="11"/>
    </row>
    <row r="44" spans="1:16" ht="21" customHeight="1" x14ac:dyDescent="0.25">
      <c r="A44" s="4"/>
      <c r="B44" s="4"/>
      <c r="C44" s="4"/>
      <c r="D44" s="4"/>
      <c r="E44" s="5"/>
      <c r="F44" s="6"/>
      <c r="G44" s="5"/>
      <c r="H44" s="7"/>
      <c r="I44" s="7"/>
      <c r="J44" s="7"/>
      <c r="K44" s="8"/>
      <c r="L44" s="8"/>
      <c r="M44" s="8"/>
      <c r="N44" s="9"/>
      <c r="O44" s="10"/>
      <c r="P44" s="11"/>
    </row>
    <row r="45" spans="1:16" ht="21" customHeight="1" x14ac:dyDescent="0.25">
      <c r="A45" s="4"/>
      <c r="B45" s="4"/>
      <c r="C45" s="4"/>
      <c r="D45" s="4"/>
      <c r="E45" s="5"/>
      <c r="F45" s="6"/>
      <c r="G45" s="5"/>
      <c r="H45" s="7"/>
      <c r="I45" s="7"/>
      <c r="J45" s="7"/>
      <c r="K45" s="8"/>
      <c r="L45" s="8"/>
      <c r="M45" s="8"/>
      <c r="N45" s="9"/>
      <c r="O45" s="10"/>
      <c r="P45" s="11"/>
    </row>
    <row r="46" spans="1:16" ht="21" customHeight="1" x14ac:dyDescent="0.25">
      <c r="A46" s="4"/>
      <c r="B46" s="4"/>
      <c r="C46" s="4"/>
      <c r="D46" s="4"/>
      <c r="E46" s="5"/>
      <c r="F46" s="6"/>
      <c r="G46" s="5"/>
      <c r="H46" s="7"/>
      <c r="I46" s="7"/>
      <c r="J46" s="7"/>
      <c r="K46" s="8"/>
      <c r="L46" s="8"/>
      <c r="M46" s="8"/>
      <c r="N46" s="9"/>
      <c r="O46" s="10"/>
      <c r="P46" s="11"/>
    </row>
    <row r="47" spans="1:16" ht="21" customHeight="1" x14ac:dyDescent="0.25">
      <c r="A47" s="4"/>
      <c r="B47" s="4"/>
      <c r="C47" s="4"/>
      <c r="D47" s="4"/>
      <c r="E47" s="5"/>
      <c r="F47" s="6"/>
      <c r="G47" s="5"/>
      <c r="H47" s="7"/>
      <c r="I47" s="7"/>
      <c r="J47" s="7"/>
      <c r="K47" s="8"/>
      <c r="L47" s="8"/>
      <c r="M47" s="8"/>
      <c r="N47" s="9"/>
      <c r="O47" s="10"/>
      <c r="P47" s="11"/>
    </row>
  </sheetData>
  <mergeCells count="1">
    <mergeCell ref="A1:P3"/>
  </mergeCells>
  <conditionalFormatting sqref="L5:L47">
    <cfRule type="cellIs" dxfId="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284D-4B04-424A-83DC-8D7172A3E906}">
  <dimension ref="A1:Q504"/>
  <sheetViews>
    <sheetView showGridLines="0" workbookViewId="0">
      <selection sqref="A1:P3"/>
    </sheetView>
  </sheetViews>
  <sheetFormatPr defaultRowHeight="21" customHeight="1" x14ac:dyDescent="0.25"/>
  <cols>
    <col min="1" max="1" width="24.7109375" customWidth="1"/>
    <col min="2" max="2" width="9.28515625" customWidth="1"/>
    <col min="3" max="3" width="10.5703125" customWidth="1"/>
    <col min="4" max="4" width="8.5703125" customWidth="1"/>
    <col min="5" max="5" width="10.140625" customWidth="1"/>
    <col min="6" max="6" width="9.28515625" customWidth="1"/>
    <col min="7" max="7" width="7" customWidth="1"/>
    <col min="8" max="8" width="10.140625" bestFit="1" customWidth="1"/>
    <col min="9" max="9" width="9.140625" customWidth="1"/>
    <col min="10" max="10" width="8.5703125" customWidth="1"/>
    <col min="11" max="11" width="8.7109375" customWidth="1"/>
    <col min="12" max="12" width="10" customWidth="1"/>
    <col min="13" max="13" width="8.140625" customWidth="1"/>
    <col min="15" max="15" width="9.140625" customWidth="1"/>
    <col min="16" max="16" width="13.28515625" customWidth="1"/>
  </cols>
  <sheetData>
    <row r="1" spans="1:17" ht="21" customHeight="1" x14ac:dyDescent="0.25">
      <c r="A1" s="39" t="s">
        <v>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7" ht="21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</row>
    <row r="3" spans="1:17" ht="21" customHeight="1" thickBot="1" x14ac:dyDescent="0.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7" ht="21" customHeight="1" x14ac:dyDescent="0.25">
      <c r="A4" s="35" t="s">
        <v>70</v>
      </c>
      <c r="B4" s="36" t="s">
        <v>71</v>
      </c>
      <c r="C4" s="37"/>
      <c r="D4" s="36" t="s">
        <v>72</v>
      </c>
      <c r="E4" s="37"/>
      <c r="F4" s="36" t="s">
        <v>73</v>
      </c>
      <c r="G4" s="37"/>
      <c r="H4" s="36" t="s">
        <v>74</v>
      </c>
      <c r="I4" s="37"/>
      <c r="J4" s="36" t="s">
        <v>75</v>
      </c>
      <c r="K4" s="37"/>
      <c r="L4" s="36" t="s">
        <v>76</v>
      </c>
      <c r="M4" s="37"/>
      <c r="N4" s="36" t="s">
        <v>77</v>
      </c>
      <c r="O4" s="37"/>
      <c r="P4" s="38" t="s">
        <v>83</v>
      </c>
      <c r="Q4" s="25"/>
    </row>
    <row r="5" spans="1:17" ht="21" customHeight="1" x14ac:dyDescent="0.25">
      <c r="A5" s="24" t="s">
        <v>80</v>
      </c>
      <c r="B5" s="23" t="s">
        <v>78</v>
      </c>
      <c r="C5" s="23" t="s">
        <v>79</v>
      </c>
      <c r="D5" s="23" t="s">
        <v>78</v>
      </c>
      <c r="E5" s="23" t="s">
        <v>79</v>
      </c>
      <c r="F5" s="23" t="s">
        <v>78</v>
      </c>
      <c r="G5" s="23" t="s">
        <v>79</v>
      </c>
      <c r="H5" s="23" t="s">
        <v>78</v>
      </c>
      <c r="I5" s="23" t="s">
        <v>79</v>
      </c>
      <c r="J5" s="23" t="s">
        <v>78</v>
      </c>
      <c r="K5" s="23" t="s">
        <v>79</v>
      </c>
      <c r="L5" s="23" t="s">
        <v>78</v>
      </c>
      <c r="M5" s="23" t="s">
        <v>79</v>
      </c>
      <c r="N5" s="23" t="s">
        <v>78</v>
      </c>
      <c r="O5" s="23" t="s">
        <v>79</v>
      </c>
      <c r="P5" s="23" t="s">
        <v>79</v>
      </c>
    </row>
    <row r="6" spans="1:17" ht="21" customHeight="1" x14ac:dyDescent="0.25">
      <c r="A6" s="14"/>
      <c r="B6" s="14"/>
      <c r="C6" s="14"/>
      <c r="D6" s="14"/>
      <c r="E6" s="18"/>
      <c r="F6" s="19"/>
      <c r="G6" s="18"/>
      <c r="H6" s="14"/>
      <c r="I6" s="14"/>
      <c r="J6" s="14"/>
      <c r="K6" s="20"/>
      <c r="L6" s="20"/>
      <c r="M6" s="20"/>
      <c r="N6" s="21"/>
      <c r="O6" s="20"/>
      <c r="P6" s="20">
        <f>SUM(C6,E6,G6,I6,K6,M6,O6)</f>
        <v>0</v>
      </c>
    </row>
    <row r="7" spans="1:17" ht="21" customHeight="1" x14ac:dyDescent="0.25">
      <c r="A7" s="14"/>
      <c r="B7" s="14"/>
      <c r="C7" s="14"/>
      <c r="D7" s="14"/>
      <c r="E7" s="18"/>
      <c r="F7" s="19"/>
      <c r="G7" s="18"/>
      <c r="H7" s="14"/>
      <c r="I7" s="14"/>
      <c r="J7" s="14"/>
      <c r="K7" s="20"/>
      <c r="L7" s="20"/>
      <c r="M7" s="20"/>
      <c r="N7" s="21"/>
      <c r="O7" s="20"/>
      <c r="P7" s="20">
        <f t="shared" ref="P7:P70" si="0">SUM(C7,E7,G7,I7,K7,M7,O7)</f>
        <v>0</v>
      </c>
    </row>
    <row r="8" spans="1:17" ht="21" customHeight="1" x14ac:dyDescent="0.25">
      <c r="A8" s="14"/>
      <c r="B8" s="14"/>
      <c r="C8" s="14"/>
      <c r="D8" s="14"/>
      <c r="E8" s="18"/>
      <c r="F8" s="19"/>
      <c r="G8" s="18"/>
      <c r="H8" s="14"/>
      <c r="I8" s="14"/>
      <c r="J8" s="14"/>
      <c r="K8" s="20"/>
      <c r="L8" s="20"/>
      <c r="M8" s="20"/>
      <c r="N8" s="21"/>
      <c r="O8" s="20"/>
      <c r="P8" s="20">
        <f t="shared" si="0"/>
        <v>0</v>
      </c>
    </row>
    <row r="9" spans="1:17" ht="21" customHeight="1" x14ac:dyDescent="0.25">
      <c r="A9" s="14"/>
      <c r="B9" s="14"/>
      <c r="C9" s="14"/>
      <c r="D9" s="14"/>
      <c r="E9" s="18"/>
      <c r="F9" s="19"/>
      <c r="G9" s="18"/>
      <c r="H9" s="14"/>
      <c r="I9" s="14"/>
      <c r="J9" s="14"/>
      <c r="K9" s="20"/>
      <c r="L9" s="20"/>
      <c r="M9" s="20"/>
      <c r="N9" s="21"/>
      <c r="O9" s="20"/>
      <c r="P9" s="20">
        <f t="shared" si="0"/>
        <v>0</v>
      </c>
    </row>
    <row r="10" spans="1:17" ht="21" customHeight="1" x14ac:dyDescent="0.25">
      <c r="A10" s="14"/>
      <c r="B10" s="14"/>
      <c r="C10" s="14"/>
      <c r="D10" s="14"/>
      <c r="E10" s="18"/>
      <c r="F10" s="19"/>
      <c r="G10" s="18"/>
      <c r="H10" s="14"/>
      <c r="I10" s="14"/>
      <c r="J10" s="14"/>
      <c r="K10" s="20"/>
      <c r="L10" s="20"/>
      <c r="M10" s="20"/>
      <c r="N10" s="21"/>
      <c r="O10" s="20"/>
      <c r="P10" s="20">
        <f t="shared" si="0"/>
        <v>0</v>
      </c>
    </row>
    <row r="11" spans="1:17" ht="21" customHeight="1" x14ac:dyDescent="0.25">
      <c r="A11" s="14"/>
      <c r="B11" s="14"/>
      <c r="C11" s="14"/>
      <c r="D11" s="14"/>
      <c r="E11" s="18"/>
      <c r="F11" s="19"/>
      <c r="G11" s="18"/>
      <c r="H11" s="14"/>
      <c r="I11" s="14"/>
      <c r="J11" s="14"/>
      <c r="K11" s="20"/>
      <c r="L11" s="20"/>
      <c r="M11" s="20"/>
      <c r="N11" s="21"/>
      <c r="O11" s="20"/>
      <c r="P11" s="20">
        <f t="shared" si="0"/>
        <v>0</v>
      </c>
    </row>
    <row r="12" spans="1:17" ht="21" customHeight="1" x14ac:dyDescent="0.25">
      <c r="A12" s="14"/>
      <c r="B12" s="14"/>
      <c r="C12" s="14"/>
      <c r="D12" s="14"/>
      <c r="E12" s="18"/>
      <c r="F12" s="19"/>
      <c r="G12" s="18"/>
      <c r="H12" s="14"/>
      <c r="I12" s="14"/>
      <c r="J12" s="14"/>
      <c r="K12" s="20"/>
      <c r="L12" s="20"/>
      <c r="M12" s="20"/>
      <c r="N12" s="21"/>
      <c r="O12" s="20"/>
      <c r="P12" s="20">
        <f t="shared" si="0"/>
        <v>0</v>
      </c>
    </row>
    <row r="13" spans="1:17" ht="21" customHeight="1" x14ac:dyDescent="0.25">
      <c r="A13" s="14"/>
      <c r="B13" s="14"/>
      <c r="C13" s="14"/>
      <c r="D13" s="14"/>
      <c r="E13" s="18"/>
      <c r="F13" s="19"/>
      <c r="G13" s="18"/>
      <c r="H13" s="14"/>
      <c r="I13" s="14"/>
      <c r="J13" s="14"/>
      <c r="K13" s="20"/>
      <c r="L13" s="20"/>
      <c r="M13" s="20"/>
      <c r="N13" s="21"/>
      <c r="O13" s="20"/>
      <c r="P13" s="20">
        <f t="shared" si="0"/>
        <v>0</v>
      </c>
    </row>
    <row r="14" spans="1:17" ht="21" customHeight="1" x14ac:dyDescent="0.25">
      <c r="A14" s="14"/>
      <c r="B14" s="14"/>
      <c r="C14" s="14"/>
      <c r="D14" s="14"/>
      <c r="E14" s="18"/>
      <c r="F14" s="19"/>
      <c r="G14" s="18"/>
      <c r="H14" s="14"/>
      <c r="I14" s="14"/>
      <c r="J14" s="14"/>
      <c r="K14" s="20"/>
      <c r="L14" s="20"/>
      <c r="M14" s="20"/>
      <c r="N14" s="21"/>
      <c r="O14" s="20"/>
      <c r="P14" s="20">
        <f t="shared" si="0"/>
        <v>0</v>
      </c>
    </row>
    <row r="15" spans="1:17" ht="21" customHeight="1" x14ac:dyDescent="0.25">
      <c r="A15" s="14"/>
      <c r="B15" s="14"/>
      <c r="C15" s="14"/>
      <c r="D15" s="14"/>
      <c r="E15" s="18"/>
      <c r="F15" s="19"/>
      <c r="G15" s="18"/>
      <c r="H15" s="14"/>
      <c r="I15" s="14"/>
      <c r="J15" s="14"/>
      <c r="K15" s="20"/>
      <c r="L15" s="20"/>
      <c r="M15" s="20"/>
      <c r="N15" s="21"/>
      <c r="O15" s="20"/>
      <c r="P15" s="20">
        <f t="shared" si="0"/>
        <v>0</v>
      </c>
    </row>
    <row r="16" spans="1:17" ht="21" customHeight="1" x14ac:dyDescent="0.25">
      <c r="A16" s="14"/>
      <c r="B16" s="14"/>
      <c r="C16" s="14"/>
      <c r="D16" s="14"/>
      <c r="E16" s="18"/>
      <c r="F16" s="19"/>
      <c r="G16" s="18"/>
      <c r="H16" s="14"/>
      <c r="I16" s="14"/>
      <c r="J16" s="14"/>
      <c r="K16" s="20"/>
      <c r="L16" s="20"/>
      <c r="M16" s="20"/>
      <c r="N16" s="21"/>
      <c r="O16" s="20"/>
      <c r="P16" s="20">
        <f t="shared" si="0"/>
        <v>0</v>
      </c>
    </row>
    <row r="17" spans="1:16" ht="21" customHeight="1" x14ac:dyDescent="0.25">
      <c r="A17" s="14"/>
      <c r="B17" s="14"/>
      <c r="C17" s="14"/>
      <c r="D17" s="14"/>
      <c r="E17" s="18"/>
      <c r="F17" s="19"/>
      <c r="G17" s="18"/>
      <c r="H17" s="14"/>
      <c r="I17" s="14"/>
      <c r="J17" s="14"/>
      <c r="K17" s="20"/>
      <c r="L17" s="20"/>
      <c r="M17" s="20"/>
      <c r="N17" s="21"/>
      <c r="O17" s="20"/>
      <c r="P17" s="20">
        <f t="shared" si="0"/>
        <v>0</v>
      </c>
    </row>
    <row r="18" spans="1:16" ht="21" customHeight="1" x14ac:dyDescent="0.25">
      <c r="A18" s="14"/>
      <c r="B18" s="14"/>
      <c r="C18" s="14"/>
      <c r="D18" s="14"/>
      <c r="E18" s="18"/>
      <c r="F18" s="19"/>
      <c r="G18" s="18"/>
      <c r="H18" s="14"/>
      <c r="I18" s="14"/>
      <c r="J18" s="14"/>
      <c r="K18" s="20"/>
      <c r="L18" s="20"/>
      <c r="M18" s="20"/>
      <c r="N18" s="21"/>
      <c r="O18" s="20"/>
      <c r="P18" s="20">
        <f t="shared" si="0"/>
        <v>0</v>
      </c>
    </row>
    <row r="19" spans="1:16" ht="21" customHeight="1" x14ac:dyDescent="0.25">
      <c r="A19" s="14"/>
      <c r="B19" s="14"/>
      <c r="C19" s="14"/>
      <c r="D19" s="14"/>
      <c r="E19" s="18"/>
      <c r="F19" s="19"/>
      <c r="G19" s="18"/>
      <c r="H19" s="14"/>
      <c r="I19" s="14"/>
      <c r="J19" s="14"/>
      <c r="K19" s="20"/>
      <c r="L19" s="20"/>
      <c r="M19" s="20"/>
      <c r="N19" s="21"/>
      <c r="O19" s="20"/>
      <c r="P19" s="20">
        <f t="shared" si="0"/>
        <v>0</v>
      </c>
    </row>
    <row r="20" spans="1:16" ht="21" customHeight="1" x14ac:dyDescent="0.25">
      <c r="A20" s="14"/>
      <c r="B20" s="14"/>
      <c r="C20" s="14"/>
      <c r="D20" s="14"/>
      <c r="E20" s="18"/>
      <c r="F20" s="19"/>
      <c r="G20" s="18"/>
      <c r="H20" s="14"/>
      <c r="I20" s="14"/>
      <c r="J20" s="14"/>
      <c r="K20" s="20"/>
      <c r="L20" s="20"/>
      <c r="M20" s="20"/>
      <c r="N20" s="21"/>
      <c r="O20" s="20"/>
      <c r="P20" s="20">
        <f t="shared" si="0"/>
        <v>0</v>
      </c>
    </row>
    <row r="21" spans="1:16" ht="21" customHeight="1" x14ac:dyDescent="0.25">
      <c r="A21" s="14"/>
      <c r="B21" s="14"/>
      <c r="C21" s="14"/>
      <c r="D21" s="14"/>
      <c r="E21" s="18"/>
      <c r="F21" s="19"/>
      <c r="G21" s="18"/>
      <c r="H21" s="14"/>
      <c r="I21" s="14"/>
      <c r="J21" s="14"/>
      <c r="K21" s="20"/>
      <c r="L21" s="20"/>
      <c r="M21" s="20"/>
      <c r="N21" s="21"/>
      <c r="O21" s="20"/>
      <c r="P21" s="20">
        <f t="shared" si="0"/>
        <v>0</v>
      </c>
    </row>
    <row r="22" spans="1:16" ht="21" customHeight="1" x14ac:dyDescent="0.25">
      <c r="A22" s="14"/>
      <c r="B22" s="14"/>
      <c r="C22" s="14"/>
      <c r="D22" s="14"/>
      <c r="E22" s="18"/>
      <c r="F22" s="19"/>
      <c r="G22" s="18"/>
      <c r="H22" s="14"/>
      <c r="I22" s="14"/>
      <c r="J22" s="14"/>
      <c r="K22" s="20"/>
      <c r="L22" s="20"/>
      <c r="M22" s="20"/>
      <c r="N22" s="21"/>
      <c r="O22" s="20"/>
      <c r="P22" s="20">
        <f t="shared" si="0"/>
        <v>0</v>
      </c>
    </row>
    <row r="23" spans="1:16" ht="21" customHeight="1" x14ac:dyDescent="0.25">
      <c r="A23" s="14"/>
      <c r="B23" s="14"/>
      <c r="C23" s="14"/>
      <c r="D23" s="14"/>
      <c r="E23" s="18"/>
      <c r="F23" s="19"/>
      <c r="G23" s="18"/>
      <c r="H23" s="14"/>
      <c r="I23" s="14"/>
      <c r="J23" s="14"/>
      <c r="K23" s="20"/>
      <c r="L23" s="20"/>
      <c r="M23" s="20"/>
      <c r="N23" s="21"/>
      <c r="O23" s="20"/>
      <c r="P23" s="20">
        <f t="shared" si="0"/>
        <v>0</v>
      </c>
    </row>
    <row r="24" spans="1:16" ht="21" customHeight="1" x14ac:dyDescent="0.25">
      <c r="A24" s="14"/>
      <c r="B24" s="14"/>
      <c r="C24" s="14"/>
      <c r="D24" s="14"/>
      <c r="E24" s="18"/>
      <c r="F24" s="19"/>
      <c r="G24" s="18"/>
      <c r="H24" s="14"/>
      <c r="I24" s="14"/>
      <c r="J24" s="14"/>
      <c r="K24" s="20"/>
      <c r="L24" s="20"/>
      <c r="M24" s="20"/>
      <c r="N24" s="21"/>
      <c r="O24" s="20"/>
      <c r="P24" s="20">
        <f t="shared" si="0"/>
        <v>0</v>
      </c>
    </row>
    <row r="25" spans="1:16" ht="21" customHeight="1" x14ac:dyDescent="0.25">
      <c r="A25" s="14"/>
      <c r="B25" s="14"/>
      <c r="C25" s="14"/>
      <c r="D25" s="14"/>
      <c r="E25" s="18"/>
      <c r="F25" s="19"/>
      <c r="G25" s="18"/>
      <c r="H25" s="14"/>
      <c r="I25" s="14"/>
      <c r="J25" s="14"/>
      <c r="K25" s="20"/>
      <c r="L25" s="20"/>
      <c r="M25" s="20"/>
      <c r="N25" s="21"/>
      <c r="O25" s="20"/>
      <c r="P25" s="20">
        <f t="shared" si="0"/>
        <v>0</v>
      </c>
    </row>
    <row r="26" spans="1:16" ht="21" customHeight="1" x14ac:dyDescent="0.25">
      <c r="A26" s="14"/>
      <c r="B26" s="14"/>
      <c r="C26" s="14"/>
      <c r="D26" s="14"/>
      <c r="E26" s="18"/>
      <c r="F26" s="19"/>
      <c r="G26" s="18"/>
      <c r="H26" s="14"/>
      <c r="I26" s="14"/>
      <c r="J26" s="14"/>
      <c r="K26" s="20"/>
      <c r="L26" s="20"/>
      <c r="M26" s="20"/>
      <c r="N26" s="21"/>
      <c r="O26" s="20"/>
      <c r="P26" s="20">
        <f t="shared" si="0"/>
        <v>0</v>
      </c>
    </row>
    <row r="27" spans="1:16" ht="21" customHeight="1" x14ac:dyDescent="0.25">
      <c r="A27" s="14"/>
      <c r="B27" s="14"/>
      <c r="C27" s="14"/>
      <c r="D27" s="14"/>
      <c r="E27" s="18"/>
      <c r="F27" s="19"/>
      <c r="G27" s="18"/>
      <c r="H27" s="14"/>
      <c r="I27" s="14"/>
      <c r="J27" s="14"/>
      <c r="K27" s="20"/>
      <c r="L27" s="20"/>
      <c r="M27" s="20"/>
      <c r="N27" s="21"/>
      <c r="O27" s="20"/>
      <c r="P27" s="20">
        <f t="shared" si="0"/>
        <v>0</v>
      </c>
    </row>
    <row r="28" spans="1:16" ht="21" customHeight="1" x14ac:dyDescent="0.25">
      <c r="A28" s="14"/>
      <c r="B28" s="14"/>
      <c r="C28" s="14"/>
      <c r="D28" s="14"/>
      <c r="E28" s="18"/>
      <c r="F28" s="19"/>
      <c r="G28" s="18"/>
      <c r="H28" s="14"/>
      <c r="I28" s="14"/>
      <c r="J28" s="14"/>
      <c r="K28" s="20"/>
      <c r="L28" s="20"/>
      <c r="M28" s="20"/>
      <c r="N28" s="21"/>
      <c r="O28" s="20"/>
      <c r="P28" s="20">
        <f t="shared" si="0"/>
        <v>0</v>
      </c>
    </row>
    <row r="29" spans="1:16" ht="21" customHeight="1" x14ac:dyDescent="0.25">
      <c r="A29" s="14"/>
      <c r="B29" s="14"/>
      <c r="C29" s="14"/>
      <c r="D29" s="14"/>
      <c r="E29" s="18"/>
      <c r="F29" s="19"/>
      <c r="G29" s="18"/>
      <c r="H29" s="14"/>
      <c r="I29" s="14"/>
      <c r="J29" s="14"/>
      <c r="K29" s="20"/>
      <c r="L29" s="20"/>
      <c r="M29" s="20"/>
      <c r="N29" s="21"/>
      <c r="O29" s="20"/>
      <c r="P29" s="20">
        <f t="shared" si="0"/>
        <v>0</v>
      </c>
    </row>
    <row r="30" spans="1:16" ht="21" customHeight="1" x14ac:dyDescent="0.25">
      <c r="A30" s="14"/>
      <c r="B30" s="14"/>
      <c r="C30" s="14"/>
      <c r="D30" s="14"/>
      <c r="E30" s="18"/>
      <c r="F30" s="19"/>
      <c r="G30" s="18"/>
      <c r="H30" s="14"/>
      <c r="I30" s="14"/>
      <c r="J30" s="14"/>
      <c r="K30" s="20"/>
      <c r="L30" s="20"/>
      <c r="M30" s="20"/>
      <c r="N30" s="21"/>
      <c r="O30" s="20"/>
      <c r="P30" s="20">
        <f t="shared" si="0"/>
        <v>0</v>
      </c>
    </row>
    <row r="31" spans="1:16" ht="21" customHeight="1" x14ac:dyDescent="0.25">
      <c r="A31" s="14"/>
      <c r="B31" s="14"/>
      <c r="C31" s="14"/>
      <c r="D31" s="14"/>
      <c r="E31" s="18"/>
      <c r="F31" s="19"/>
      <c r="G31" s="18"/>
      <c r="H31" s="14"/>
      <c r="I31" s="14"/>
      <c r="J31" s="14"/>
      <c r="K31" s="20"/>
      <c r="L31" s="20"/>
      <c r="M31" s="20"/>
      <c r="N31" s="21"/>
      <c r="O31" s="20"/>
      <c r="P31" s="20">
        <f t="shared" si="0"/>
        <v>0</v>
      </c>
    </row>
    <row r="32" spans="1:16" ht="21" customHeight="1" x14ac:dyDescent="0.25">
      <c r="A32" s="14"/>
      <c r="B32" s="14"/>
      <c r="C32" s="14"/>
      <c r="D32" s="14"/>
      <c r="E32" s="18"/>
      <c r="F32" s="19"/>
      <c r="G32" s="18"/>
      <c r="H32" s="14"/>
      <c r="I32" s="14"/>
      <c r="J32" s="14"/>
      <c r="K32" s="20"/>
      <c r="L32" s="20"/>
      <c r="M32" s="20"/>
      <c r="N32" s="21"/>
      <c r="O32" s="20"/>
      <c r="P32" s="20">
        <f t="shared" si="0"/>
        <v>0</v>
      </c>
    </row>
    <row r="33" spans="1:16" ht="21" customHeight="1" x14ac:dyDescent="0.25">
      <c r="A33" s="14"/>
      <c r="B33" s="14"/>
      <c r="C33" s="14"/>
      <c r="D33" s="14"/>
      <c r="E33" s="18"/>
      <c r="F33" s="19"/>
      <c r="G33" s="18"/>
      <c r="H33" s="14"/>
      <c r="I33" s="14"/>
      <c r="J33" s="14"/>
      <c r="K33" s="20"/>
      <c r="L33" s="20"/>
      <c r="M33" s="20"/>
      <c r="N33" s="21"/>
      <c r="O33" s="20"/>
      <c r="P33" s="20">
        <f t="shared" si="0"/>
        <v>0</v>
      </c>
    </row>
    <row r="34" spans="1:16" ht="21" customHeight="1" x14ac:dyDescent="0.25">
      <c r="A34" s="14"/>
      <c r="B34" s="14"/>
      <c r="C34" s="14"/>
      <c r="D34" s="14"/>
      <c r="E34" s="18"/>
      <c r="F34" s="19"/>
      <c r="G34" s="18"/>
      <c r="H34" s="14"/>
      <c r="I34" s="14"/>
      <c r="J34" s="14"/>
      <c r="K34" s="20"/>
      <c r="L34" s="20"/>
      <c r="M34" s="20"/>
      <c r="N34" s="21"/>
      <c r="O34" s="20"/>
      <c r="P34" s="20">
        <f t="shared" si="0"/>
        <v>0</v>
      </c>
    </row>
    <row r="35" spans="1:16" ht="21" customHeight="1" x14ac:dyDescent="0.25">
      <c r="A35" s="14"/>
      <c r="B35" s="14"/>
      <c r="C35" s="14"/>
      <c r="D35" s="14"/>
      <c r="E35" s="18"/>
      <c r="F35" s="19"/>
      <c r="G35" s="18"/>
      <c r="H35" s="14"/>
      <c r="I35" s="14"/>
      <c r="J35" s="14"/>
      <c r="K35" s="20"/>
      <c r="L35" s="20"/>
      <c r="M35" s="20"/>
      <c r="N35" s="21"/>
      <c r="O35" s="20"/>
      <c r="P35" s="20">
        <f t="shared" si="0"/>
        <v>0</v>
      </c>
    </row>
    <row r="36" spans="1:16" ht="21" customHeight="1" x14ac:dyDescent="0.25">
      <c r="A36" s="14"/>
      <c r="B36" s="14"/>
      <c r="C36" s="14"/>
      <c r="D36" s="14"/>
      <c r="E36" s="18"/>
      <c r="F36" s="19"/>
      <c r="G36" s="18"/>
      <c r="H36" s="14"/>
      <c r="I36" s="14"/>
      <c r="J36" s="14"/>
      <c r="K36" s="20"/>
      <c r="L36" s="20"/>
      <c r="M36" s="20"/>
      <c r="N36" s="21"/>
      <c r="O36" s="20"/>
      <c r="P36" s="20">
        <f t="shared" si="0"/>
        <v>0</v>
      </c>
    </row>
    <row r="37" spans="1:16" ht="21" customHeight="1" x14ac:dyDescent="0.25">
      <c r="A37" s="14"/>
      <c r="B37" s="14"/>
      <c r="C37" s="14"/>
      <c r="D37" s="14"/>
      <c r="E37" s="18"/>
      <c r="F37" s="19"/>
      <c r="G37" s="18"/>
      <c r="H37" s="14"/>
      <c r="I37" s="14"/>
      <c r="J37" s="14"/>
      <c r="K37" s="20"/>
      <c r="L37" s="20"/>
      <c r="M37" s="20"/>
      <c r="N37" s="21"/>
      <c r="O37" s="20"/>
      <c r="P37" s="20">
        <f t="shared" si="0"/>
        <v>0</v>
      </c>
    </row>
    <row r="38" spans="1:16" ht="21" customHeight="1" x14ac:dyDescent="0.25">
      <c r="A38" s="14"/>
      <c r="B38" s="14"/>
      <c r="C38" s="14"/>
      <c r="D38" s="14"/>
      <c r="E38" s="18"/>
      <c r="F38" s="19"/>
      <c r="G38" s="18"/>
      <c r="H38" s="14"/>
      <c r="I38" s="14"/>
      <c r="J38" s="14"/>
      <c r="K38" s="20"/>
      <c r="L38" s="20"/>
      <c r="M38" s="20"/>
      <c r="N38" s="21"/>
      <c r="O38" s="20"/>
      <c r="P38" s="20">
        <f t="shared" si="0"/>
        <v>0</v>
      </c>
    </row>
    <row r="39" spans="1:16" ht="21" customHeight="1" x14ac:dyDescent="0.25">
      <c r="A39" s="14"/>
      <c r="B39" s="14"/>
      <c r="C39" s="14"/>
      <c r="D39" s="14"/>
      <c r="E39" s="18"/>
      <c r="F39" s="19"/>
      <c r="G39" s="18"/>
      <c r="H39" s="14"/>
      <c r="I39" s="14"/>
      <c r="J39" s="14"/>
      <c r="K39" s="20"/>
      <c r="L39" s="20"/>
      <c r="M39" s="20"/>
      <c r="N39" s="21"/>
      <c r="O39" s="20"/>
      <c r="P39" s="20">
        <f t="shared" si="0"/>
        <v>0</v>
      </c>
    </row>
    <row r="40" spans="1:16" ht="21" customHeight="1" x14ac:dyDescent="0.25">
      <c r="A40" s="14"/>
      <c r="B40" s="14"/>
      <c r="C40" s="14"/>
      <c r="D40" s="14"/>
      <c r="E40" s="18"/>
      <c r="F40" s="19"/>
      <c r="G40" s="18"/>
      <c r="H40" s="14"/>
      <c r="I40" s="14"/>
      <c r="J40" s="14"/>
      <c r="K40" s="20"/>
      <c r="L40" s="20"/>
      <c r="M40" s="20"/>
      <c r="N40" s="21"/>
      <c r="O40" s="20"/>
      <c r="P40" s="20">
        <f t="shared" si="0"/>
        <v>0</v>
      </c>
    </row>
    <row r="41" spans="1:16" ht="21" customHeight="1" x14ac:dyDescent="0.25">
      <c r="A41" s="14"/>
      <c r="B41" s="14"/>
      <c r="C41" s="14"/>
      <c r="D41" s="14"/>
      <c r="E41" s="18"/>
      <c r="F41" s="19"/>
      <c r="G41" s="18"/>
      <c r="H41" s="14"/>
      <c r="I41" s="14"/>
      <c r="J41" s="14"/>
      <c r="K41" s="20"/>
      <c r="L41" s="20"/>
      <c r="M41" s="20"/>
      <c r="N41" s="21"/>
      <c r="O41" s="20"/>
      <c r="P41" s="20">
        <f t="shared" si="0"/>
        <v>0</v>
      </c>
    </row>
    <row r="42" spans="1:16" ht="21" customHeight="1" x14ac:dyDescent="0.25">
      <c r="A42" s="14"/>
      <c r="B42" s="14"/>
      <c r="C42" s="14"/>
      <c r="D42" s="14"/>
      <c r="E42" s="18"/>
      <c r="F42" s="19"/>
      <c r="G42" s="18"/>
      <c r="H42" s="14"/>
      <c r="I42" s="14"/>
      <c r="J42" s="14"/>
      <c r="K42" s="20"/>
      <c r="L42" s="20"/>
      <c r="M42" s="20"/>
      <c r="N42" s="21"/>
      <c r="O42" s="20"/>
      <c r="P42" s="20">
        <f t="shared" si="0"/>
        <v>0</v>
      </c>
    </row>
    <row r="43" spans="1:16" ht="21" customHeight="1" x14ac:dyDescent="0.25">
      <c r="A43" s="14"/>
      <c r="B43" s="14"/>
      <c r="C43" s="14"/>
      <c r="D43" s="14"/>
      <c r="E43" s="18"/>
      <c r="F43" s="19"/>
      <c r="G43" s="18"/>
      <c r="H43" s="14"/>
      <c r="I43" s="14"/>
      <c r="J43" s="14"/>
      <c r="K43" s="20"/>
      <c r="L43" s="20"/>
      <c r="M43" s="20"/>
      <c r="N43" s="21"/>
      <c r="O43" s="20"/>
      <c r="P43" s="20">
        <f t="shared" si="0"/>
        <v>0</v>
      </c>
    </row>
    <row r="44" spans="1:16" ht="21" customHeight="1" x14ac:dyDescent="0.25">
      <c r="A44" s="14"/>
      <c r="B44" s="14"/>
      <c r="C44" s="14"/>
      <c r="D44" s="14"/>
      <c r="E44" s="18"/>
      <c r="F44" s="19"/>
      <c r="G44" s="18"/>
      <c r="H44" s="14"/>
      <c r="I44" s="14"/>
      <c r="J44" s="14"/>
      <c r="K44" s="20"/>
      <c r="L44" s="20"/>
      <c r="M44" s="20"/>
      <c r="N44" s="21"/>
      <c r="O44" s="20"/>
      <c r="P44" s="20">
        <f t="shared" si="0"/>
        <v>0</v>
      </c>
    </row>
    <row r="45" spans="1:16" ht="21" customHeight="1" x14ac:dyDescent="0.25">
      <c r="A45" s="14"/>
      <c r="B45" s="14"/>
      <c r="C45" s="14"/>
      <c r="D45" s="14"/>
      <c r="E45" s="18"/>
      <c r="F45" s="19"/>
      <c r="G45" s="18"/>
      <c r="H45" s="14"/>
      <c r="I45" s="14"/>
      <c r="J45" s="14"/>
      <c r="K45" s="20"/>
      <c r="L45" s="20"/>
      <c r="M45" s="20"/>
      <c r="N45" s="21"/>
      <c r="O45" s="20"/>
      <c r="P45" s="20">
        <f t="shared" si="0"/>
        <v>0</v>
      </c>
    </row>
    <row r="46" spans="1:16" ht="21" customHeight="1" x14ac:dyDescent="0.25">
      <c r="A46" s="14"/>
      <c r="B46" s="14"/>
      <c r="C46" s="14"/>
      <c r="D46" s="14"/>
      <c r="E46" s="18"/>
      <c r="F46" s="19"/>
      <c r="G46" s="18"/>
      <c r="H46" s="14"/>
      <c r="I46" s="14"/>
      <c r="J46" s="14"/>
      <c r="K46" s="20"/>
      <c r="L46" s="20"/>
      <c r="M46" s="20"/>
      <c r="N46" s="21"/>
      <c r="O46" s="20"/>
      <c r="P46" s="20">
        <f t="shared" si="0"/>
        <v>0</v>
      </c>
    </row>
    <row r="47" spans="1:16" ht="21" customHeight="1" x14ac:dyDescent="0.25">
      <c r="A47" s="14"/>
      <c r="B47" s="14"/>
      <c r="C47" s="14"/>
      <c r="D47" s="14"/>
      <c r="E47" s="18"/>
      <c r="F47" s="19"/>
      <c r="G47" s="18"/>
      <c r="H47" s="14"/>
      <c r="I47" s="14"/>
      <c r="J47" s="14"/>
      <c r="K47" s="20"/>
      <c r="L47" s="20"/>
      <c r="M47" s="20"/>
      <c r="N47" s="21"/>
      <c r="O47" s="20"/>
      <c r="P47" s="20">
        <f t="shared" si="0"/>
        <v>0</v>
      </c>
    </row>
    <row r="48" spans="1:16" ht="21" customHeight="1" x14ac:dyDescent="0.25">
      <c r="A48" s="14"/>
      <c r="B48" s="14"/>
      <c r="C48" s="14"/>
      <c r="D48" s="14"/>
      <c r="E48" s="18"/>
      <c r="F48" s="19"/>
      <c r="G48" s="18"/>
      <c r="H48" s="14"/>
      <c r="I48" s="14"/>
      <c r="J48" s="14"/>
      <c r="K48" s="20"/>
      <c r="L48" s="20"/>
      <c r="M48" s="20"/>
      <c r="N48" s="21"/>
      <c r="O48" s="20"/>
      <c r="P48" s="20">
        <f t="shared" si="0"/>
        <v>0</v>
      </c>
    </row>
    <row r="49" spans="1:16" ht="21" customHeight="1" x14ac:dyDescent="0.25">
      <c r="A49" s="4"/>
      <c r="P49" s="20">
        <f t="shared" si="0"/>
        <v>0</v>
      </c>
    </row>
    <row r="50" spans="1:16" ht="21" customHeight="1" x14ac:dyDescent="0.25">
      <c r="A50" s="4"/>
      <c r="P50" s="20">
        <f t="shared" si="0"/>
        <v>0</v>
      </c>
    </row>
    <row r="51" spans="1:16" ht="21" customHeight="1" x14ac:dyDescent="0.25">
      <c r="A51" s="4"/>
      <c r="P51" s="20">
        <f t="shared" si="0"/>
        <v>0</v>
      </c>
    </row>
    <row r="52" spans="1:16" ht="21" customHeight="1" x14ac:dyDescent="0.25">
      <c r="A52" s="4"/>
      <c r="P52" s="20">
        <f t="shared" si="0"/>
        <v>0</v>
      </c>
    </row>
    <row r="53" spans="1:16" ht="21" customHeight="1" x14ac:dyDescent="0.25">
      <c r="A53" s="4"/>
      <c r="P53" s="20">
        <f t="shared" si="0"/>
        <v>0</v>
      </c>
    </row>
    <row r="54" spans="1:16" ht="21" customHeight="1" x14ac:dyDescent="0.25">
      <c r="A54" s="4"/>
      <c r="P54" s="20">
        <f t="shared" si="0"/>
        <v>0</v>
      </c>
    </row>
    <row r="55" spans="1:16" ht="21" customHeight="1" x14ac:dyDescent="0.25">
      <c r="A55" s="4"/>
      <c r="P55" s="20">
        <f t="shared" si="0"/>
        <v>0</v>
      </c>
    </row>
    <row r="56" spans="1:16" ht="21" customHeight="1" x14ac:dyDescent="0.25">
      <c r="A56" s="4"/>
      <c r="P56" s="20">
        <f t="shared" si="0"/>
        <v>0</v>
      </c>
    </row>
    <row r="57" spans="1:16" ht="21" customHeight="1" x14ac:dyDescent="0.25">
      <c r="A57" s="4"/>
      <c r="P57" s="20">
        <f t="shared" si="0"/>
        <v>0</v>
      </c>
    </row>
    <row r="58" spans="1:16" ht="21" customHeight="1" x14ac:dyDescent="0.25">
      <c r="A58" s="4"/>
      <c r="P58" s="20">
        <f t="shared" si="0"/>
        <v>0</v>
      </c>
    </row>
    <row r="59" spans="1:16" ht="21" customHeight="1" x14ac:dyDescent="0.25">
      <c r="A59" s="4"/>
      <c r="P59" s="20">
        <f t="shared" si="0"/>
        <v>0</v>
      </c>
    </row>
    <row r="60" spans="1:16" ht="21" customHeight="1" x14ac:dyDescent="0.25">
      <c r="A60" s="4"/>
      <c r="P60" s="20">
        <f t="shared" si="0"/>
        <v>0</v>
      </c>
    </row>
    <row r="61" spans="1:16" ht="21" customHeight="1" x14ac:dyDescent="0.25">
      <c r="A61" s="4"/>
      <c r="P61" s="20">
        <f t="shared" si="0"/>
        <v>0</v>
      </c>
    </row>
    <row r="62" spans="1:16" ht="21" customHeight="1" x14ac:dyDescent="0.25">
      <c r="A62" s="4"/>
      <c r="P62" s="20">
        <f t="shared" si="0"/>
        <v>0</v>
      </c>
    </row>
    <row r="63" spans="1:16" ht="21" customHeight="1" x14ac:dyDescent="0.25">
      <c r="A63" s="4"/>
      <c r="P63" s="20">
        <f t="shared" si="0"/>
        <v>0</v>
      </c>
    </row>
    <row r="64" spans="1:16" ht="21" customHeight="1" x14ac:dyDescent="0.25">
      <c r="A64" s="4"/>
      <c r="P64" s="20">
        <f t="shared" si="0"/>
        <v>0</v>
      </c>
    </row>
    <row r="65" spans="1:16" ht="21" customHeight="1" x14ac:dyDescent="0.25">
      <c r="A65" s="4"/>
      <c r="P65" s="20">
        <f t="shared" si="0"/>
        <v>0</v>
      </c>
    </row>
    <row r="66" spans="1:16" ht="21" customHeight="1" x14ac:dyDescent="0.25">
      <c r="A66" s="4"/>
      <c r="P66" s="20">
        <f t="shared" si="0"/>
        <v>0</v>
      </c>
    </row>
    <row r="67" spans="1:16" ht="21" customHeight="1" x14ac:dyDescent="0.25">
      <c r="A67" s="4"/>
      <c r="P67" s="20">
        <f t="shared" si="0"/>
        <v>0</v>
      </c>
    </row>
    <row r="68" spans="1:16" ht="21" customHeight="1" x14ac:dyDescent="0.25">
      <c r="A68" s="4"/>
      <c r="P68" s="20">
        <f t="shared" si="0"/>
        <v>0</v>
      </c>
    </row>
    <row r="69" spans="1:16" ht="21" customHeight="1" x14ac:dyDescent="0.25">
      <c r="A69" s="4"/>
      <c r="P69" s="20">
        <f t="shared" si="0"/>
        <v>0</v>
      </c>
    </row>
    <row r="70" spans="1:16" ht="21" customHeight="1" x14ac:dyDescent="0.25">
      <c r="A70" s="4"/>
      <c r="P70" s="20">
        <f t="shared" si="0"/>
        <v>0</v>
      </c>
    </row>
    <row r="71" spans="1:16" ht="21" customHeight="1" x14ac:dyDescent="0.25">
      <c r="A71" s="4"/>
      <c r="P71" s="20">
        <f t="shared" ref="P71:P134" si="1">SUM(C71,E71,G71,I71,K71,M71,O71)</f>
        <v>0</v>
      </c>
    </row>
    <row r="72" spans="1:16" ht="21" customHeight="1" x14ac:dyDescent="0.25">
      <c r="A72" s="4"/>
      <c r="P72" s="20">
        <f t="shared" si="1"/>
        <v>0</v>
      </c>
    </row>
    <row r="73" spans="1:16" ht="21" customHeight="1" x14ac:dyDescent="0.25">
      <c r="A73" s="4"/>
      <c r="P73" s="20">
        <f t="shared" si="1"/>
        <v>0</v>
      </c>
    </row>
    <row r="74" spans="1:16" ht="21" customHeight="1" x14ac:dyDescent="0.25">
      <c r="A74" s="4"/>
      <c r="P74" s="20">
        <f t="shared" si="1"/>
        <v>0</v>
      </c>
    </row>
    <row r="75" spans="1:16" ht="21" customHeight="1" x14ac:dyDescent="0.25">
      <c r="A75" s="4"/>
      <c r="P75" s="20">
        <f t="shared" si="1"/>
        <v>0</v>
      </c>
    </row>
    <row r="76" spans="1:16" ht="21" customHeight="1" x14ac:dyDescent="0.25">
      <c r="A76" s="4"/>
      <c r="P76" s="20">
        <f t="shared" si="1"/>
        <v>0</v>
      </c>
    </row>
    <row r="77" spans="1:16" ht="21" customHeight="1" x14ac:dyDescent="0.25">
      <c r="A77" s="4"/>
      <c r="P77" s="20">
        <f t="shared" si="1"/>
        <v>0</v>
      </c>
    </row>
    <row r="78" spans="1:16" ht="21" customHeight="1" x14ac:dyDescent="0.25">
      <c r="A78" s="4"/>
      <c r="P78" s="20">
        <f t="shared" si="1"/>
        <v>0</v>
      </c>
    </row>
    <row r="79" spans="1:16" ht="21" customHeight="1" x14ac:dyDescent="0.25">
      <c r="A79" s="4"/>
      <c r="P79" s="20">
        <f t="shared" si="1"/>
        <v>0</v>
      </c>
    </row>
    <row r="80" spans="1:16" ht="21" customHeight="1" x14ac:dyDescent="0.25">
      <c r="A80" s="4"/>
      <c r="P80" s="20">
        <f t="shared" si="1"/>
        <v>0</v>
      </c>
    </row>
    <row r="81" spans="1:16" ht="21" customHeight="1" x14ac:dyDescent="0.25">
      <c r="A81" s="4"/>
      <c r="P81" s="20">
        <f t="shared" si="1"/>
        <v>0</v>
      </c>
    </row>
    <row r="82" spans="1:16" ht="21" customHeight="1" x14ac:dyDescent="0.25">
      <c r="A82" s="4"/>
      <c r="P82" s="20">
        <f t="shared" si="1"/>
        <v>0</v>
      </c>
    </row>
    <row r="83" spans="1:16" ht="21" customHeight="1" x14ac:dyDescent="0.25">
      <c r="A83" s="4"/>
      <c r="P83" s="20">
        <f t="shared" si="1"/>
        <v>0</v>
      </c>
    </row>
    <row r="84" spans="1:16" ht="21" customHeight="1" x14ac:dyDescent="0.25">
      <c r="A84" s="4"/>
      <c r="P84" s="20">
        <f t="shared" si="1"/>
        <v>0</v>
      </c>
    </row>
    <row r="85" spans="1:16" ht="21" customHeight="1" x14ac:dyDescent="0.25">
      <c r="A85" s="4"/>
      <c r="P85" s="20">
        <f t="shared" si="1"/>
        <v>0</v>
      </c>
    </row>
    <row r="86" spans="1:16" ht="21" customHeight="1" x14ac:dyDescent="0.25">
      <c r="A86" s="4"/>
      <c r="P86" s="20">
        <f t="shared" si="1"/>
        <v>0</v>
      </c>
    </row>
    <row r="87" spans="1:16" ht="21" customHeight="1" x14ac:dyDescent="0.25">
      <c r="A87" s="4"/>
      <c r="P87" s="20">
        <f t="shared" si="1"/>
        <v>0</v>
      </c>
    </row>
    <row r="88" spans="1:16" ht="21" customHeight="1" x14ac:dyDescent="0.25">
      <c r="A88" s="4"/>
      <c r="P88" s="20">
        <f t="shared" si="1"/>
        <v>0</v>
      </c>
    </row>
    <row r="89" spans="1:16" ht="21" customHeight="1" x14ac:dyDescent="0.25">
      <c r="A89" s="4"/>
      <c r="P89" s="20">
        <f t="shared" si="1"/>
        <v>0</v>
      </c>
    </row>
    <row r="90" spans="1:16" ht="21" customHeight="1" x14ac:dyDescent="0.25">
      <c r="A90" s="4"/>
      <c r="P90" s="20">
        <f t="shared" si="1"/>
        <v>0</v>
      </c>
    </row>
    <row r="91" spans="1:16" ht="21" customHeight="1" x14ac:dyDescent="0.25">
      <c r="A91" s="4"/>
      <c r="P91" s="20">
        <f t="shared" si="1"/>
        <v>0</v>
      </c>
    </row>
    <row r="92" spans="1:16" ht="21" customHeight="1" x14ac:dyDescent="0.25">
      <c r="A92" s="4"/>
      <c r="P92" s="20">
        <f t="shared" si="1"/>
        <v>0</v>
      </c>
    </row>
    <row r="93" spans="1:16" ht="21" customHeight="1" x14ac:dyDescent="0.25">
      <c r="A93" s="4"/>
      <c r="P93" s="20">
        <f t="shared" si="1"/>
        <v>0</v>
      </c>
    </row>
    <row r="94" spans="1:16" ht="21" customHeight="1" x14ac:dyDescent="0.25">
      <c r="A94" s="4"/>
      <c r="P94" s="20">
        <f t="shared" si="1"/>
        <v>0</v>
      </c>
    </row>
    <row r="95" spans="1:16" ht="21" customHeight="1" x14ac:dyDescent="0.25">
      <c r="A95" s="4"/>
      <c r="P95" s="20">
        <f t="shared" si="1"/>
        <v>0</v>
      </c>
    </row>
    <row r="96" spans="1:16" ht="21" customHeight="1" x14ac:dyDescent="0.25">
      <c r="A96" s="4"/>
      <c r="P96" s="20">
        <f t="shared" si="1"/>
        <v>0</v>
      </c>
    </row>
    <row r="97" spans="1:16" ht="21" customHeight="1" x14ac:dyDescent="0.25">
      <c r="A97" s="4"/>
      <c r="P97" s="20">
        <f t="shared" si="1"/>
        <v>0</v>
      </c>
    </row>
    <row r="98" spans="1:16" ht="21" customHeight="1" x14ac:dyDescent="0.25">
      <c r="A98" s="4"/>
      <c r="P98" s="20">
        <f t="shared" si="1"/>
        <v>0</v>
      </c>
    </row>
    <row r="99" spans="1:16" ht="21" customHeight="1" x14ac:dyDescent="0.25">
      <c r="A99" s="4"/>
      <c r="P99" s="20">
        <f t="shared" si="1"/>
        <v>0</v>
      </c>
    </row>
    <row r="100" spans="1:16" ht="21" customHeight="1" x14ac:dyDescent="0.25">
      <c r="A100" s="4"/>
      <c r="P100" s="20">
        <f t="shared" si="1"/>
        <v>0</v>
      </c>
    </row>
    <row r="101" spans="1:16" ht="21" customHeight="1" x14ac:dyDescent="0.25">
      <c r="A101" s="4"/>
      <c r="P101" s="20">
        <f t="shared" si="1"/>
        <v>0</v>
      </c>
    </row>
    <row r="102" spans="1:16" ht="21" customHeight="1" x14ac:dyDescent="0.25">
      <c r="A102" s="4"/>
      <c r="P102" s="20">
        <f t="shared" si="1"/>
        <v>0</v>
      </c>
    </row>
    <row r="103" spans="1:16" ht="21" customHeight="1" x14ac:dyDescent="0.25">
      <c r="A103" s="4"/>
      <c r="P103" s="20">
        <f t="shared" si="1"/>
        <v>0</v>
      </c>
    </row>
    <row r="104" spans="1:16" ht="21" customHeight="1" x14ac:dyDescent="0.25">
      <c r="A104" s="4"/>
      <c r="P104" s="20">
        <f t="shared" si="1"/>
        <v>0</v>
      </c>
    </row>
    <row r="105" spans="1:16" ht="21" customHeight="1" x14ac:dyDescent="0.25">
      <c r="A105" s="4"/>
      <c r="P105" s="20">
        <f t="shared" si="1"/>
        <v>0</v>
      </c>
    </row>
    <row r="106" spans="1:16" ht="21" customHeight="1" x14ac:dyDescent="0.25">
      <c r="A106" s="4"/>
      <c r="P106" s="20">
        <f t="shared" si="1"/>
        <v>0</v>
      </c>
    </row>
    <row r="107" spans="1:16" ht="21" customHeight="1" x14ac:dyDescent="0.25">
      <c r="A107" s="4"/>
      <c r="P107" s="20">
        <f t="shared" si="1"/>
        <v>0</v>
      </c>
    </row>
    <row r="108" spans="1:16" ht="21" customHeight="1" x14ac:dyDescent="0.25">
      <c r="A108" s="4"/>
      <c r="P108" s="20">
        <f t="shared" si="1"/>
        <v>0</v>
      </c>
    </row>
    <row r="109" spans="1:16" ht="21" customHeight="1" x14ac:dyDescent="0.25">
      <c r="A109" s="4"/>
      <c r="P109" s="20">
        <f t="shared" si="1"/>
        <v>0</v>
      </c>
    </row>
    <row r="110" spans="1:16" ht="21" customHeight="1" x14ac:dyDescent="0.25">
      <c r="A110" s="4"/>
      <c r="P110" s="20">
        <f t="shared" si="1"/>
        <v>0</v>
      </c>
    </row>
    <row r="111" spans="1:16" ht="21" customHeight="1" x14ac:dyDescent="0.25">
      <c r="A111" s="4"/>
      <c r="P111" s="20">
        <f t="shared" si="1"/>
        <v>0</v>
      </c>
    </row>
    <row r="112" spans="1:16" ht="21" customHeight="1" x14ac:dyDescent="0.25">
      <c r="A112" s="4"/>
      <c r="P112" s="20">
        <f t="shared" si="1"/>
        <v>0</v>
      </c>
    </row>
    <row r="113" spans="1:16" ht="21" customHeight="1" x14ac:dyDescent="0.25">
      <c r="A113" s="4"/>
      <c r="P113" s="20">
        <f t="shared" si="1"/>
        <v>0</v>
      </c>
    </row>
    <row r="114" spans="1:16" ht="21" customHeight="1" x14ac:dyDescent="0.25">
      <c r="A114" s="4"/>
      <c r="P114" s="20">
        <f t="shared" si="1"/>
        <v>0</v>
      </c>
    </row>
    <row r="115" spans="1:16" ht="21" customHeight="1" x14ac:dyDescent="0.25">
      <c r="A115" s="4"/>
      <c r="P115" s="20">
        <f t="shared" si="1"/>
        <v>0</v>
      </c>
    </row>
    <row r="116" spans="1:16" ht="21" customHeight="1" x14ac:dyDescent="0.25">
      <c r="A116" s="4"/>
      <c r="P116" s="20">
        <f t="shared" si="1"/>
        <v>0</v>
      </c>
    </row>
    <row r="117" spans="1:16" ht="21" customHeight="1" x14ac:dyDescent="0.25">
      <c r="A117" s="4"/>
      <c r="P117" s="20">
        <f t="shared" si="1"/>
        <v>0</v>
      </c>
    </row>
    <row r="118" spans="1:16" ht="21" customHeight="1" x14ac:dyDescent="0.25">
      <c r="A118" s="4"/>
      <c r="P118" s="20">
        <f t="shared" si="1"/>
        <v>0</v>
      </c>
    </row>
    <row r="119" spans="1:16" ht="21" customHeight="1" x14ac:dyDescent="0.25">
      <c r="A119" s="4"/>
      <c r="P119" s="20">
        <f t="shared" si="1"/>
        <v>0</v>
      </c>
    </row>
    <row r="120" spans="1:16" ht="21" customHeight="1" x14ac:dyDescent="0.25">
      <c r="A120" s="4"/>
      <c r="P120" s="20">
        <f t="shared" si="1"/>
        <v>0</v>
      </c>
    </row>
    <row r="121" spans="1:16" ht="21" customHeight="1" x14ac:dyDescent="0.25">
      <c r="A121" s="4"/>
      <c r="P121" s="20">
        <f t="shared" si="1"/>
        <v>0</v>
      </c>
    </row>
    <row r="122" spans="1:16" ht="21" customHeight="1" x14ac:dyDescent="0.25">
      <c r="A122" s="4"/>
      <c r="P122" s="20">
        <f t="shared" si="1"/>
        <v>0</v>
      </c>
    </row>
    <row r="123" spans="1:16" ht="21" customHeight="1" x14ac:dyDescent="0.25">
      <c r="A123" s="4"/>
      <c r="P123" s="20">
        <f t="shared" si="1"/>
        <v>0</v>
      </c>
    </row>
    <row r="124" spans="1:16" ht="21" customHeight="1" x14ac:dyDescent="0.25">
      <c r="A124" s="4"/>
      <c r="P124" s="20">
        <f t="shared" si="1"/>
        <v>0</v>
      </c>
    </row>
    <row r="125" spans="1:16" ht="21" customHeight="1" x14ac:dyDescent="0.25">
      <c r="A125" s="4"/>
      <c r="P125" s="20">
        <f t="shared" si="1"/>
        <v>0</v>
      </c>
    </row>
    <row r="126" spans="1:16" ht="21" customHeight="1" x14ac:dyDescent="0.25">
      <c r="A126" s="4"/>
      <c r="P126" s="20">
        <f t="shared" si="1"/>
        <v>0</v>
      </c>
    </row>
    <row r="127" spans="1:16" ht="21" customHeight="1" x14ac:dyDescent="0.25">
      <c r="A127" s="4"/>
      <c r="P127" s="20">
        <f t="shared" si="1"/>
        <v>0</v>
      </c>
    </row>
    <row r="128" spans="1:16" ht="21" customHeight="1" x14ac:dyDescent="0.25">
      <c r="A128" s="4"/>
      <c r="P128" s="20">
        <f t="shared" si="1"/>
        <v>0</v>
      </c>
    </row>
    <row r="129" spans="1:16" ht="21" customHeight="1" x14ac:dyDescent="0.25">
      <c r="A129" s="4"/>
      <c r="P129" s="20">
        <f t="shared" si="1"/>
        <v>0</v>
      </c>
    </row>
    <row r="130" spans="1:16" ht="21" customHeight="1" x14ac:dyDescent="0.25">
      <c r="A130" s="4"/>
      <c r="P130" s="20">
        <f t="shared" si="1"/>
        <v>0</v>
      </c>
    </row>
    <row r="131" spans="1:16" ht="21" customHeight="1" x14ac:dyDescent="0.25">
      <c r="A131" s="4"/>
      <c r="P131" s="20">
        <f t="shared" si="1"/>
        <v>0</v>
      </c>
    </row>
    <row r="132" spans="1:16" ht="21" customHeight="1" x14ac:dyDescent="0.25">
      <c r="A132" s="4"/>
      <c r="P132" s="20">
        <f t="shared" si="1"/>
        <v>0</v>
      </c>
    </row>
    <row r="133" spans="1:16" ht="21" customHeight="1" x14ac:dyDescent="0.25">
      <c r="A133" s="4"/>
      <c r="P133" s="20">
        <f t="shared" si="1"/>
        <v>0</v>
      </c>
    </row>
    <row r="134" spans="1:16" ht="21" customHeight="1" x14ac:dyDescent="0.25">
      <c r="A134" s="4"/>
      <c r="P134" s="20">
        <f t="shared" si="1"/>
        <v>0</v>
      </c>
    </row>
    <row r="135" spans="1:16" ht="21" customHeight="1" x14ac:dyDescent="0.25">
      <c r="A135" s="4"/>
      <c r="P135" s="20">
        <f t="shared" ref="P135:P198" si="2">SUM(C135,E135,G135,I135,K135,M135,O135)</f>
        <v>0</v>
      </c>
    </row>
    <row r="136" spans="1:16" ht="21" customHeight="1" x14ac:dyDescent="0.25">
      <c r="A136" s="4"/>
      <c r="P136" s="20">
        <f t="shared" si="2"/>
        <v>0</v>
      </c>
    </row>
    <row r="137" spans="1:16" ht="21" customHeight="1" x14ac:dyDescent="0.25">
      <c r="A137" s="4"/>
      <c r="P137" s="20">
        <f t="shared" si="2"/>
        <v>0</v>
      </c>
    </row>
    <row r="138" spans="1:16" ht="21" customHeight="1" x14ac:dyDescent="0.25">
      <c r="A138" s="4"/>
      <c r="P138" s="20">
        <f t="shared" si="2"/>
        <v>0</v>
      </c>
    </row>
    <row r="139" spans="1:16" ht="21" customHeight="1" x14ac:dyDescent="0.25">
      <c r="A139" s="4"/>
      <c r="P139" s="20">
        <f t="shared" si="2"/>
        <v>0</v>
      </c>
    </row>
    <row r="140" spans="1:16" ht="21" customHeight="1" x14ac:dyDescent="0.25">
      <c r="A140" s="4"/>
      <c r="P140" s="20">
        <f t="shared" si="2"/>
        <v>0</v>
      </c>
    </row>
    <row r="141" spans="1:16" ht="21" customHeight="1" x14ac:dyDescent="0.25">
      <c r="A141" s="4"/>
      <c r="P141" s="20">
        <f t="shared" si="2"/>
        <v>0</v>
      </c>
    </row>
    <row r="142" spans="1:16" ht="21" customHeight="1" x14ac:dyDescent="0.25">
      <c r="A142" s="4"/>
      <c r="P142" s="20">
        <f t="shared" si="2"/>
        <v>0</v>
      </c>
    </row>
    <row r="143" spans="1:16" ht="21" customHeight="1" x14ac:dyDescent="0.25">
      <c r="A143" s="4"/>
      <c r="P143" s="20">
        <f t="shared" si="2"/>
        <v>0</v>
      </c>
    </row>
    <row r="144" spans="1:16" ht="21" customHeight="1" x14ac:dyDescent="0.25">
      <c r="A144" s="4"/>
      <c r="P144" s="20">
        <f t="shared" si="2"/>
        <v>0</v>
      </c>
    </row>
    <row r="145" spans="1:16" ht="21" customHeight="1" x14ac:dyDescent="0.25">
      <c r="A145" s="4"/>
      <c r="P145" s="20">
        <f t="shared" si="2"/>
        <v>0</v>
      </c>
    </row>
    <row r="146" spans="1:16" ht="21" customHeight="1" x14ac:dyDescent="0.25">
      <c r="A146" s="4"/>
      <c r="P146" s="20">
        <f t="shared" si="2"/>
        <v>0</v>
      </c>
    </row>
    <row r="147" spans="1:16" ht="21" customHeight="1" x14ac:dyDescent="0.25">
      <c r="A147" s="4"/>
      <c r="P147" s="20">
        <f t="shared" si="2"/>
        <v>0</v>
      </c>
    </row>
    <row r="148" spans="1:16" ht="21" customHeight="1" x14ac:dyDescent="0.25">
      <c r="A148" s="4"/>
      <c r="P148" s="20">
        <f t="shared" si="2"/>
        <v>0</v>
      </c>
    </row>
    <row r="149" spans="1:16" ht="21" customHeight="1" x14ac:dyDescent="0.25">
      <c r="A149" s="4"/>
      <c r="P149" s="20">
        <f t="shared" si="2"/>
        <v>0</v>
      </c>
    </row>
    <row r="150" spans="1:16" ht="21" customHeight="1" x14ac:dyDescent="0.25">
      <c r="A150" s="4"/>
      <c r="P150" s="20">
        <f t="shared" si="2"/>
        <v>0</v>
      </c>
    </row>
    <row r="151" spans="1:16" ht="21" customHeight="1" x14ac:dyDescent="0.25">
      <c r="A151" s="4"/>
      <c r="P151" s="20">
        <f t="shared" si="2"/>
        <v>0</v>
      </c>
    </row>
    <row r="152" spans="1:16" ht="21" customHeight="1" x14ac:dyDescent="0.25">
      <c r="A152" s="4"/>
      <c r="P152" s="20">
        <f t="shared" si="2"/>
        <v>0</v>
      </c>
    </row>
    <row r="153" spans="1:16" ht="21" customHeight="1" x14ac:dyDescent="0.25">
      <c r="A153" s="4"/>
      <c r="P153" s="20">
        <f t="shared" si="2"/>
        <v>0</v>
      </c>
    </row>
    <row r="154" spans="1:16" ht="21" customHeight="1" x14ac:dyDescent="0.25">
      <c r="A154" s="4"/>
      <c r="P154" s="20">
        <f t="shared" si="2"/>
        <v>0</v>
      </c>
    </row>
    <row r="155" spans="1:16" ht="21" customHeight="1" x14ac:dyDescent="0.25">
      <c r="A155" s="4"/>
      <c r="P155" s="20">
        <f t="shared" si="2"/>
        <v>0</v>
      </c>
    </row>
    <row r="156" spans="1:16" ht="21" customHeight="1" x14ac:dyDescent="0.25">
      <c r="A156" s="4"/>
      <c r="P156" s="20">
        <f t="shared" si="2"/>
        <v>0</v>
      </c>
    </row>
    <row r="157" spans="1:16" ht="21" customHeight="1" x14ac:dyDescent="0.25">
      <c r="A157" s="4"/>
      <c r="P157" s="20">
        <f t="shared" si="2"/>
        <v>0</v>
      </c>
    </row>
    <row r="158" spans="1:16" ht="21" customHeight="1" x14ac:dyDescent="0.25">
      <c r="A158" s="4"/>
      <c r="P158" s="20">
        <f t="shared" si="2"/>
        <v>0</v>
      </c>
    </row>
    <row r="159" spans="1:16" ht="21" customHeight="1" x14ac:dyDescent="0.25">
      <c r="A159" s="4"/>
      <c r="P159" s="20">
        <f t="shared" si="2"/>
        <v>0</v>
      </c>
    </row>
    <row r="160" spans="1:16" ht="21" customHeight="1" x14ac:dyDescent="0.25">
      <c r="A160" s="4"/>
      <c r="P160" s="20">
        <f t="shared" si="2"/>
        <v>0</v>
      </c>
    </row>
    <row r="161" spans="1:16" ht="21" customHeight="1" x14ac:dyDescent="0.25">
      <c r="A161" s="4"/>
      <c r="P161" s="20">
        <f t="shared" si="2"/>
        <v>0</v>
      </c>
    </row>
    <row r="162" spans="1:16" ht="21" customHeight="1" x14ac:dyDescent="0.25">
      <c r="A162" s="4"/>
      <c r="P162" s="20">
        <f t="shared" si="2"/>
        <v>0</v>
      </c>
    </row>
    <row r="163" spans="1:16" ht="21" customHeight="1" x14ac:dyDescent="0.25">
      <c r="A163" s="4"/>
      <c r="P163" s="20">
        <f t="shared" si="2"/>
        <v>0</v>
      </c>
    </row>
    <row r="164" spans="1:16" ht="21" customHeight="1" x14ac:dyDescent="0.25">
      <c r="A164" s="4"/>
      <c r="P164" s="20">
        <f t="shared" si="2"/>
        <v>0</v>
      </c>
    </row>
    <row r="165" spans="1:16" ht="21" customHeight="1" x14ac:dyDescent="0.25">
      <c r="A165" s="4"/>
      <c r="P165" s="20">
        <f t="shared" si="2"/>
        <v>0</v>
      </c>
    </row>
    <row r="166" spans="1:16" ht="21" customHeight="1" x14ac:dyDescent="0.25">
      <c r="A166" s="4"/>
      <c r="P166" s="20">
        <f t="shared" si="2"/>
        <v>0</v>
      </c>
    </row>
    <row r="167" spans="1:16" ht="21" customHeight="1" x14ac:dyDescent="0.25">
      <c r="A167" s="4"/>
      <c r="P167" s="20">
        <f t="shared" si="2"/>
        <v>0</v>
      </c>
    </row>
    <row r="168" spans="1:16" ht="21" customHeight="1" x14ac:dyDescent="0.25">
      <c r="A168" s="4"/>
      <c r="P168" s="20">
        <f t="shared" si="2"/>
        <v>0</v>
      </c>
    </row>
    <row r="169" spans="1:16" ht="21" customHeight="1" x14ac:dyDescent="0.25">
      <c r="A169" s="4"/>
      <c r="P169" s="20">
        <f t="shared" si="2"/>
        <v>0</v>
      </c>
    </row>
    <row r="170" spans="1:16" ht="21" customHeight="1" x14ac:dyDescent="0.25">
      <c r="A170" s="4"/>
      <c r="P170" s="20">
        <f t="shared" si="2"/>
        <v>0</v>
      </c>
    </row>
    <row r="171" spans="1:16" ht="21" customHeight="1" x14ac:dyDescent="0.25">
      <c r="A171" s="4"/>
      <c r="P171" s="20">
        <f t="shared" si="2"/>
        <v>0</v>
      </c>
    </row>
    <row r="172" spans="1:16" ht="21" customHeight="1" x14ac:dyDescent="0.25">
      <c r="A172" s="4"/>
      <c r="P172" s="20">
        <f t="shared" si="2"/>
        <v>0</v>
      </c>
    </row>
    <row r="173" spans="1:16" ht="21" customHeight="1" x14ac:dyDescent="0.25">
      <c r="A173" s="4"/>
      <c r="P173" s="20">
        <f t="shared" si="2"/>
        <v>0</v>
      </c>
    </row>
    <row r="174" spans="1:16" ht="21" customHeight="1" x14ac:dyDescent="0.25">
      <c r="A174" s="4"/>
      <c r="P174" s="20">
        <f t="shared" si="2"/>
        <v>0</v>
      </c>
    </row>
    <row r="175" spans="1:16" ht="21" customHeight="1" x14ac:dyDescent="0.25">
      <c r="A175" s="4"/>
      <c r="P175" s="20">
        <f t="shared" si="2"/>
        <v>0</v>
      </c>
    </row>
    <row r="176" spans="1:16" ht="21" customHeight="1" x14ac:dyDescent="0.25">
      <c r="A176" s="4"/>
      <c r="P176" s="20">
        <f t="shared" si="2"/>
        <v>0</v>
      </c>
    </row>
    <row r="177" spans="1:16" ht="21" customHeight="1" x14ac:dyDescent="0.25">
      <c r="A177" s="4"/>
      <c r="P177" s="20">
        <f t="shared" si="2"/>
        <v>0</v>
      </c>
    </row>
    <row r="178" spans="1:16" ht="21" customHeight="1" x14ac:dyDescent="0.25">
      <c r="A178" s="4"/>
      <c r="P178" s="20">
        <f t="shared" si="2"/>
        <v>0</v>
      </c>
    </row>
    <row r="179" spans="1:16" ht="21" customHeight="1" x14ac:dyDescent="0.25">
      <c r="A179" s="4"/>
      <c r="P179" s="20">
        <f t="shared" si="2"/>
        <v>0</v>
      </c>
    </row>
    <row r="180" spans="1:16" ht="21" customHeight="1" x14ac:dyDescent="0.25">
      <c r="A180" s="4"/>
      <c r="P180" s="20">
        <f t="shared" si="2"/>
        <v>0</v>
      </c>
    </row>
    <row r="181" spans="1:16" ht="21" customHeight="1" x14ac:dyDescent="0.25">
      <c r="A181" s="4"/>
      <c r="P181" s="20">
        <f t="shared" si="2"/>
        <v>0</v>
      </c>
    </row>
    <row r="182" spans="1:16" ht="21" customHeight="1" x14ac:dyDescent="0.25">
      <c r="A182" s="4"/>
      <c r="P182" s="20">
        <f t="shared" si="2"/>
        <v>0</v>
      </c>
    </row>
    <row r="183" spans="1:16" ht="21" customHeight="1" x14ac:dyDescent="0.25">
      <c r="A183" s="4"/>
      <c r="P183" s="20">
        <f t="shared" si="2"/>
        <v>0</v>
      </c>
    </row>
    <row r="184" spans="1:16" ht="21" customHeight="1" x14ac:dyDescent="0.25">
      <c r="A184" s="4"/>
      <c r="P184" s="20">
        <f t="shared" si="2"/>
        <v>0</v>
      </c>
    </row>
    <row r="185" spans="1:16" ht="21" customHeight="1" x14ac:dyDescent="0.25">
      <c r="A185" s="4"/>
      <c r="P185" s="20">
        <f t="shared" si="2"/>
        <v>0</v>
      </c>
    </row>
    <row r="186" spans="1:16" ht="21" customHeight="1" x14ac:dyDescent="0.25">
      <c r="A186" s="4"/>
      <c r="P186" s="20">
        <f t="shared" si="2"/>
        <v>0</v>
      </c>
    </row>
    <row r="187" spans="1:16" ht="21" customHeight="1" x14ac:dyDescent="0.25">
      <c r="A187" s="4"/>
      <c r="P187" s="20">
        <f t="shared" si="2"/>
        <v>0</v>
      </c>
    </row>
    <row r="188" spans="1:16" ht="21" customHeight="1" x14ac:dyDescent="0.25">
      <c r="A188" s="4"/>
      <c r="P188" s="20">
        <f t="shared" si="2"/>
        <v>0</v>
      </c>
    </row>
    <row r="189" spans="1:16" ht="21" customHeight="1" x14ac:dyDescent="0.25">
      <c r="A189" s="4"/>
      <c r="P189" s="20">
        <f t="shared" si="2"/>
        <v>0</v>
      </c>
    </row>
    <row r="190" spans="1:16" ht="21" customHeight="1" x14ac:dyDescent="0.25">
      <c r="A190" s="4"/>
      <c r="P190" s="20">
        <f t="shared" si="2"/>
        <v>0</v>
      </c>
    </row>
    <row r="191" spans="1:16" ht="21" customHeight="1" x14ac:dyDescent="0.25">
      <c r="A191" s="4"/>
      <c r="P191" s="20">
        <f t="shared" si="2"/>
        <v>0</v>
      </c>
    </row>
    <row r="192" spans="1:16" ht="21" customHeight="1" x14ac:dyDescent="0.25">
      <c r="A192" s="4"/>
      <c r="P192" s="20">
        <f t="shared" si="2"/>
        <v>0</v>
      </c>
    </row>
    <row r="193" spans="1:16" ht="21" customHeight="1" x14ac:dyDescent="0.25">
      <c r="A193" s="4"/>
      <c r="P193" s="20">
        <f t="shared" si="2"/>
        <v>0</v>
      </c>
    </row>
    <row r="194" spans="1:16" ht="21" customHeight="1" x14ac:dyDescent="0.25">
      <c r="A194" s="4"/>
      <c r="P194" s="20">
        <f t="shared" si="2"/>
        <v>0</v>
      </c>
    </row>
    <row r="195" spans="1:16" ht="21" customHeight="1" x14ac:dyDescent="0.25">
      <c r="A195" s="4"/>
      <c r="P195" s="20">
        <f t="shared" si="2"/>
        <v>0</v>
      </c>
    </row>
    <row r="196" spans="1:16" ht="21" customHeight="1" x14ac:dyDescent="0.25">
      <c r="A196" s="4"/>
      <c r="P196" s="20">
        <f t="shared" si="2"/>
        <v>0</v>
      </c>
    </row>
    <row r="197" spans="1:16" ht="21" customHeight="1" x14ac:dyDescent="0.25">
      <c r="A197" s="4"/>
      <c r="P197" s="20">
        <f t="shared" si="2"/>
        <v>0</v>
      </c>
    </row>
    <row r="198" spans="1:16" ht="21" customHeight="1" x14ac:dyDescent="0.25">
      <c r="A198" s="4"/>
      <c r="P198" s="20">
        <f t="shared" si="2"/>
        <v>0</v>
      </c>
    </row>
    <row r="199" spans="1:16" ht="21" customHeight="1" x14ac:dyDescent="0.25">
      <c r="A199" s="4"/>
      <c r="P199" s="20">
        <f t="shared" ref="P199:P233" si="3">SUM(C199,E199,G199,I199,K199,M199,O199)</f>
        <v>0</v>
      </c>
    </row>
    <row r="200" spans="1:16" ht="21" customHeight="1" x14ac:dyDescent="0.25">
      <c r="A200" s="4"/>
      <c r="P200" s="20">
        <f t="shared" si="3"/>
        <v>0</v>
      </c>
    </row>
    <row r="201" spans="1:16" ht="21" customHeight="1" x14ac:dyDescent="0.25">
      <c r="A201" s="4"/>
      <c r="P201" s="20">
        <f t="shared" si="3"/>
        <v>0</v>
      </c>
    </row>
    <row r="202" spans="1:16" ht="21" customHeight="1" x14ac:dyDescent="0.25">
      <c r="A202" s="4"/>
      <c r="P202" s="20">
        <f t="shared" si="3"/>
        <v>0</v>
      </c>
    </row>
    <row r="203" spans="1:16" ht="21" customHeight="1" x14ac:dyDescent="0.25">
      <c r="A203" s="4"/>
      <c r="P203" s="20">
        <f t="shared" si="3"/>
        <v>0</v>
      </c>
    </row>
    <row r="204" spans="1:16" ht="21" customHeight="1" x14ac:dyDescent="0.25">
      <c r="A204" s="4"/>
      <c r="P204" s="20">
        <f t="shared" si="3"/>
        <v>0</v>
      </c>
    </row>
    <row r="205" spans="1:16" ht="21" customHeight="1" x14ac:dyDescent="0.25">
      <c r="A205" s="4"/>
      <c r="P205" s="20">
        <f t="shared" si="3"/>
        <v>0</v>
      </c>
    </row>
    <row r="206" spans="1:16" ht="21" customHeight="1" x14ac:dyDescent="0.25">
      <c r="A206" s="4"/>
      <c r="P206" s="20">
        <f t="shared" si="3"/>
        <v>0</v>
      </c>
    </row>
    <row r="207" spans="1:16" ht="21" customHeight="1" x14ac:dyDescent="0.25">
      <c r="A207" s="4"/>
      <c r="P207" s="20">
        <f t="shared" si="3"/>
        <v>0</v>
      </c>
    </row>
    <row r="208" spans="1:16" ht="21" customHeight="1" x14ac:dyDescent="0.25">
      <c r="A208" s="4"/>
      <c r="P208" s="20">
        <f t="shared" si="3"/>
        <v>0</v>
      </c>
    </row>
    <row r="209" spans="1:16" ht="21" customHeight="1" x14ac:dyDescent="0.25">
      <c r="A209" s="4"/>
      <c r="P209" s="20">
        <f t="shared" si="3"/>
        <v>0</v>
      </c>
    </row>
    <row r="210" spans="1:16" ht="21" customHeight="1" x14ac:dyDescent="0.25">
      <c r="A210" s="4"/>
      <c r="P210" s="20">
        <f t="shared" si="3"/>
        <v>0</v>
      </c>
    </row>
    <row r="211" spans="1:16" ht="21" customHeight="1" x14ac:dyDescent="0.25">
      <c r="A211" s="4"/>
      <c r="P211" s="20">
        <f t="shared" si="3"/>
        <v>0</v>
      </c>
    </row>
    <row r="212" spans="1:16" ht="21" customHeight="1" x14ac:dyDescent="0.25">
      <c r="A212" s="4"/>
      <c r="P212" s="20">
        <f t="shared" si="3"/>
        <v>0</v>
      </c>
    </row>
    <row r="213" spans="1:16" ht="21" customHeight="1" x14ac:dyDescent="0.25">
      <c r="A213" s="4"/>
      <c r="P213" s="20">
        <f t="shared" si="3"/>
        <v>0</v>
      </c>
    </row>
    <row r="214" spans="1:16" ht="21" customHeight="1" x14ac:dyDescent="0.25">
      <c r="A214" s="4"/>
      <c r="P214" s="20">
        <f t="shared" si="3"/>
        <v>0</v>
      </c>
    </row>
    <row r="215" spans="1:16" ht="21" customHeight="1" x14ac:dyDescent="0.25">
      <c r="A215" s="4"/>
      <c r="P215" s="20">
        <f t="shared" si="3"/>
        <v>0</v>
      </c>
    </row>
    <row r="216" spans="1:16" ht="21" customHeight="1" x14ac:dyDescent="0.25">
      <c r="A216" s="4"/>
      <c r="P216" s="20">
        <f t="shared" si="3"/>
        <v>0</v>
      </c>
    </row>
    <row r="217" spans="1:16" ht="21" customHeight="1" x14ac:dyDescent="0.25">
      <c r="A217" s="4"/>
      <c r="P217" s="20">
        <f t="shared" si="3"/>
        <v>0</v>
      </c>
    </row>
    <row r="218" spans="1:16" ht="21" customHeight="1" x14ac:dyDescent="0.25">
      <c r="A218" s="4"/>
      <c r="P218" s="20">
        <f t="shared" si="3"/>
        <v>0</v>
      </c>
    </row>
    <row r="219" spans="1:16" ht="21" customHeight="1" x14ac:dyDescent="0.25">
      <c r="A219" s="4"/>
      <c r="P219" s="20">
        <f t="shared" si="3"/>
        <v>0</v>
      </c>
    </row>
    <row r="220" spans="1:16" ht="21" customHeight="1" x14ac:dyDescent="0.25">
      <c r="A220" s="4"/>
      <c r="P220" s="20">
        <f t="shared" si="3"/>
        <v>0</v>
      </c>
    </row>
    <row r="221" spans="1:16" ht="21" customHeight="1" x14ac:dyDescent="0.25">
      <c r="A221" s="4"/>
      <c r="P221" s="20">
        <f t="shared" si="3"/>
        <v>0</v>
      </c>
    </row>
    <row r="222" spans="1:16" ht="21" customHeight="1" x14ac:dyDescent="0.25">
      <c r="A222" s="4"/>
      <c r="P222" s="20">
        <f t="shared" si="3"/>
        <v>0</v>
      </c>
    </row>
    <row r="223" spans="1:16" ht="21" customHeight="1" x14ac:dyDescent="0.25">
      <c r="A223" s="4"/>
      <c r="P223" s="20">
        <f t="shared" si="3"/>
        <v>0</v>
      </c>
    </row>
    <row r="224" spans="1:16" ht="21" customHeight="1" x14ac:dyDescent="0.25">
      <c r="A224" s="4"/>
      <c r="P224" s="20">
        <f t="shared" si="3"/>
        <v>0</v>
      </c>
    </row>
    <row r="225" spans="1:16" ht="21" customHeight="1" x14ac:dyDescent="0.25">
      <c r="A225" s="4"/>
      <c r="P225" s="20">
        <f t="shared" si="3"/>
        <v>0</v>
      </c>
    </row>
    <row r="226" spans="1:16" ht="21" customHeight="1" x14ac:dyDescent="0.25">
      <c r="A226" s="4"/>
      <c r="P226" s="20">
        <f t="shared" si="3"/>
        <v>0</v>
      </c>
    </row>
    <row r="227" spans="1:16" ht="21" customHeight="1" x14ac:dyDescent="0.25">
      <c r="A227" s="4"/>
      <c r="P227" s="20">
        <f t="shared" si="3"/>
        <v>0</v>
      </c>
    </row>
    <row r="228" spans="1:16" ht="21" customHeight="1" x14ac:dyDescent="0.25">
      <c r="A228" s="4"/>
      <c r="P228" s="20">
        <f t="shared" si="3"/>
        <v>0</v>
      </c>
    </row>
    <row r="229" spans="1:16" ht="21" customHeight="1" x14ac:dyDescent="0.25">
      <c r="A229" s="4"/>
      <c r="P229" s="20">
        <f t="shared" si="3"/>
        <v>0</v>
      </c>
    </row>
    <row r="230" spans="1:16" ht="21" customHeight="1" x14ac:dyDescent="0.25">
      <c r="A230" s="4"/>
      <c r="P230" s="20">
        <f t="shared" si="3"/>
        <v>0</v>
      </c>
    </row>
    <row r="231" spans="1:16" ht="21" customHeight="1" x14ac:dyDescent="0.25">
      <c r="A231" s="4"/>
      <c r="P231" s="20">
        <f t="shared" si="3"/>
        <v>0</v>
      </c>
    </row>
    <row r="232" spans="1:16" ht="21" customHeight="1" x14ac:dyDescent="0.25">
      <c r="A232" s="4"/>
      <c r="P232" s="20">
        <f t="shared" si="3"/>
        <v>0</v>
      </c>
    </row>
    <row r="233" spans="1:16" ht="21" customHeight="1" x14ac:dyDescent="0.25">
      <c r="A233" s="4"/>
      <c r="P233" s="20">
        <f t="shared" si="3"/>
        <v>0</v>
      </c>
    </row>
    <row r="234" spans="1:16" ht="21" customHeight="1" x14ac:dyDescent="0.25">
      <c r="A234" s="4"/>
    </row>
    <row r="235" spans="1:16" ht="21" customHeight="1" x14ac:dyDescent="0.25">
      <c r="A235" s="4"/>
    </row>
    <row r="236" spans="1:16" ht="21" customHeight="1" x14ac:dyDescent="0.25">
      <c r="A236" s="4"/>
    </row>
    <row r="237" spans="1:16" ht="21" customHeight="1" x14ac:dyDescent="0.25">
      <c r="A237" s="4"/>
    </row>
    <row r="238" spans="1:16" ht="21" customHeight="1" x14ac:dyDescent="0.25">
      <c r="A238" s="4"/>
    </row>
    <row r="239" spans="1:16" ht="21" customHeight="1" x14ac:dyDescent="0.25">
      <c r="A239" s="4"/>
    </row>
    <row r="240" spans="1:16" ht="21" customHeight="1" x14ac:dyDescent="0.25">
      <c r="A240" s="4"/>
    </row>
    <row r="241" spans="1:1" ht="21" customHeight="1" x14ac:dyDescent="0.25">
      <c r="A241" s="4"/>
    </row>
    <row r="242" spans="1:1" ht="21" customHeight="1" x14ac:dyDescent="0.25">
      <c r="A242" s="4"/>
    </row>
    <row r="243" spans="1:1" ht="21" customHeight="1" x14ac:dyDescent="0.25">
      <c r="A243" s="4"/>
    </row>
    <row r="244" spans="1:1" ht="21" customHeight="1" x14ac:dyDescent="0.25">
      <c r="A244" s="4"/>
    </row>
    <row r="245" spans="1:1" ht="21" customHeight="1" x14ac:dyDescent="0.25">
      <c r="A245" s="4"/>
    </row>
    <row r="246" spans="1:1" ht="21" customHeight="1" x14ac:dyDescent="0.25">
      <c r="A246" s="4"/>
    </row>
    <row r="247" spans="1:1" ht="21" customHeight="1" x14ac:dyDescent="0.25">
      <c r="A247" s="4"/>
    </row>
    <row r="248" spans="1:1" ht="21" customHeight="1" x14ac:dyDescent="0.25">
      <c r="A248" s="4"/>
    </row>
    <row r="249" spans="1:1" ht="21" customHeight="1" x14ac:dyDescent="0.25">
      <c r="A249" s="4"/>
    </row>
    <row r="250" spans="1:1" ht="21" customHeight="1" x14ac:dyDescent="0.25">
      <c r="A250" s="4"/>
    </row>
    <row r="251" spans="1:1" ht="21" customHeight="1" x14ac:dyDescent="0.25">
      <c r="A251" s="4"/>
    </row>
    <row r="252" spans="1:1" ht="21" customHeight="1" x14ac:dyDescent="0.25">
      <c r="A252" s="4"/>
    </row>
    <row r="253" spans="1:1" ht="21" customHeight="1" x14ac:dyDescent="0.25">
      <c r="A253" s="4"/>
    </row>
    <row r="254" spans="1:1" ht="21" customHeight="1" x14ac:dyDescent="0.25">
      <c r="A254" s="4"/>
    </row>
    <row r="255" spans="1:1" ht="21" customHeight="1" x14ac:dyDescent="0.25">
      <c r="A255" s="4"/>
    </row>
    <row r="256" spans="1:1" ht="21" customHeight="1" x14ac:dyDescent="0.25">
      <c r="A256" s="4"/>
    </row>
    <row r="257" spans="1:1" ht="21" customHeight="1" x14ac:dyDescent="0.25">
      <c r="A257" s="4"/>
    </row>
    <row r="258" spans="1:1" ht="21" customHeight="1" x14ac:dyDescent="0.25">
      <c r="A258" s="4"/>
    </row>
    <row r="259" spans="1:1" ht="21" customHeight="1" x14ac:dyDescent="0.25">
      <c r="A259" s="4"/>
    </row>
    <row r="260" spans="1:1" ht="21" customHeight="1" x14ac:dyDescent="0.25">
      <c r="A260" s="4"/>
    </row>
    <row r="261" spans="1:1" ht="21" customHeight="1" x14ac:dyDescent="0.25">
      <c r="A261" s="4"/>
    </row>
    <row r="262" spans="1:1" ht="21" customHeight="1" x14ac:dyDescent="0.25">
      <c r="A262" s="4"/>
    </row>
    <row r="263" spans="1:1" ht="21" customHeight="1" x14ac:dyDescent="0.25">
      <c r="A263" s="4"/>
    </row>
    <row r="264" spans="1:1" ht="21" customHeight="1" x14ac:dyDescent="0.25">
      <c r="A264" s="4"/>
    </row>
    <row r="265" spans="1:1" ht="21" customHeight="1" x14ac:dyDescent="0.25">
      <c r="A265" s="4"/>
    </row>
    <row r="266" spans="1:1" ht="21" customHeight="1" x14ac:dyDescent="0.25">
      <c r="A266" s="4"/>
    </row>
    <row r="267" spans="1:1" ht="21" customHeight="1" x14ac:dyDescent="0.25">
      <c r="A267" s="4"/>
    </row>
    <row r="268" spans="1:1" ht="21" customHeight="1" x14ac:dyDescent="0.25">
      <c r="A268" s="4"/>
    </row>
    <row r="269" spans="1:1" ht="21" customHeight="1" x14ac:dyDescent="0.25">
      <c r="A269" s="4"/>
    </row>
    <row r="270" spans="1:1" ht="21" customHeight="1" x14ac:dyDescent="0.25">
      <c r="A270" s="4"/>
    </row>
    <row r="271" spans="1:1" ht="21" customHeight="1" x14ac:dyDescent="0.25">
      <c r="A271" s="4"/>
    </row>
    <row r="272" spans="1:1" ht="21" customHeight="1" x14ac:dyDescent="0.25">
      <c r="A272" s="4"/>
    </row>
    <row r="273" spans="1:1" ht="21" customHeight="1" x14ac:dyDescent="0.25">
      <c r="A273" s="4"/>
    </row>
    <row r="274" spans="1:1" ht="21" customHeight="1" x14ac:dyDescent="0.25">
      <c r="A274" s="4"/>
    </row>
    <row r="275" spans="1:1" ht="21" customHeight="1" x14ac:dyDescent="0.25">
      <c r="A275" s="4"/>
    </row>
    <row r="276" spans="1:1" ht="21" customHeight="1" x14ac:dyDescent="0.25">
      <c r="A276" s="4"/>
    </row>
    <row r="277" spans="1:1" ht="21" customHeight="1" x14ac:dyDescent="0.25">
      <c r="A277" s="4"/>
    </row>
    <row r="278" spans="1:1" ht="21" customHeight="1" x14ac:dyDescent="0.25">
      <c r="A278" s="4"/>
    </row>
    <row r="279" spans="1:1" ht="21" customHeight="1" x14ac:dyDescent="0.25">
      <c r="A279" s="4"/>
    </row>
    <row r="280" spans="1:1" ht="21" customHeight="1" x14ac:dyDescent="0.25">
      <c r="A280" s="4"/>
    </row>
    <row r="281" spans="1:1" ht="21" customHeight="1" x14ac:dyDescent="0.25">
      <c r="A281" s="4"/>
    </row>
    <row r="282" spans="1:1" ht="21" customHeight="1" x14ac:dyDescent="0.25">
      <c r="A282" s="4"/>
    </row>
    <row r="283" spans="1:1" ht="21" customHeight="1" x14ac:dyDescent="0.25">
      <c r="A283" s="4"/>
    </row>
    <row r="284" spans="1:1" ht="21" customHeight="1" x14ac:dyDescent="0.25">
      <c r="A284" s="4"/>
    </row>
    <row r="285" spans="1:1" ht="21" customHeight="1" x14ac:dyDescent="0.25">
      <c r="A285" s="4"/>
    </row>
    <row r="286" spans="1:1" ht="21" customHeight="1" x14ac:dyDescent="0.25">
      <c r="A286" s="4"/>
    </row>
    <row r="287" spans="1:1" ht="21" customHeight="1" x14ac:dyDescent="0.25">
      <c r="A287" s="4"/>
    </row>
    <row r="288" spans="1:1" ht="21" customHeight="1" x14ac:dyDescent="0.25">
      <c r="A288" s="4"/>
    </row>
    <row r="289" spans="1:1" ht="21" customHeight="1" x14ac:dyDescent="0.25">
      <c r="A289" s="4"/>
    </row>
    <row r="290" spans="1:1" ht="21" customHeight="1" x14ac:dyDescent="0.25">
      <c r="A290" s="4"/>
    </row>
    <row r="291" spans="1:1" ht="21" customHeight="1" x14ac:dyDescent="0.25">
      <c r="A291" s="4"/>
    </row>
    <row r="292" spans="1:1" ht="21" customHeight="1" x14ac:dyDescent="0.25">
      <c r="A292" s="4"/>
    </row>
    <row r="293" spans="1:1" ht="21" customHeight="1" x14ac:dyDescent="0.25">
      <c r="A293" s="4"/>
    </row>
    <row r="294" spans="1:1" ht="21" customHeight="1" x14ac:dyDescent="0.25">
      <c r="A294" s="4"/>
    </row>
    <row r="295" spans="1:1" ht="21" customHeight="1" x14ac:dyDescent="0.25">
      <c r="A295" s="4"/>
    </row>
    <row r="296" spans="1:1" ht="21" customHeight="1" x14ac:dyDescent="0.25">
      <c r="A296" s="4"/>
    </row>
    <row r="297" spans="1:1" ht="21" customHeight="1" x14ac:dyDescent="0.25">
      <c r="A297" s="4"/>
    </row>
    <row r="298" spans="1:1" ht="21" customHeight="1" x14ac:dyDescent="0.25">
      <c r="A298" s="4"/>
    </row>
    <row r="299" spans="1:1" ht="21" customHeight="1" x14ac:dyDescent="0.25">
      <c r="A299" s="4"/>
    </row>
    <row r="300" spans="1:1" ht="21" customHeight="1" x14ac:dyDescent="0.25">
      <c r="A300" s="4"/>
    </row>
    <row r="301" spans="1:1" ht="21" customHeight="1" x14ac:dyDescent="0.25">
      <c r="A301" s="4"/>
    </row>
    <row r="302" spans="1:1" ht="21" customHeight="1" x14ac:dyDescent="0.25">
      <c r="A302" s="4"/>
    </row>
    <row r="303" spans="1:1" ht="21" customHeight="1" x14ac:dyDescent="0.25">
      <c r="A303" s="4"/>
    </row>
    <row r="304" spans="1:1" ht="21" customHeight="1" x14ac:dyDescent="0.25">
      <c r="A304" s="4"/>
    </row>
    <row r="305" spans="1:1" ht="21" customHeight="1" x14ac:dyDescent="0.25">
      <c r="A305" s="4"/>
    </row>
    <row r="306" spans="1:1" ht="21" customHeight="1" x14ac:dyDescent="0.25">
      <c r="A306" s="4"/>
    </row>
    <row r="307" spans="1:1" ht="21" customHeight="1" x14ac:dyDescent="0.25">
      <c r="A307" s="4"/>
    </row>
    <row r="308" spans="1:1" ht="21" customHeight="1" x14ac:dyDescent="0.25">
      <c r="A308" s="4"/>
    </row>
    <row r="309" spans="1:1" ht="21" customHeight="1" x14ac:dyDescent="0.25">
      <c r="A309" s="4"/>
    </row>
    <row r="310" spans="1:1" ht="21" customHeight="1" x14ac:dyDescent="0.25">
      <c r="A310" s="4"/>
    </row>
    <row r="311" spans="1:1" ht="21" customHeight="1" x14ac:dyDescent="0.25">
      <c r="A311" s="4"/>
    </row>
    <row r="312" spans="1:1" ht="21" customHeight="1" x14ac:dyDescent="0.25">
      <c r="A312" s="4"/>
    </row>
    <row r="313" spans="1:1" ht="21" customHeight="1" x14ac:dyDescent="0.25">
      <c r="A313" s="4"/>
    </row>
    <row r="314" spans="1:1" ht="21" customHeight="1" x14ac:dyDescent="0.25">
      <c r="A314" s="4"/>
    </row>
    <row r="315" spans="1:1" ht="21" customHeight="1" x14ac:dyDescent="0.25">
      <c r="A315" s="4"/>
    </row>
    <row r="316" spans="1:1" ht="21" customHeight="1" x14ac:dyDescent="0.25">
      <c r="A316" s="4"/>
    </row>
    <row r="317" spans="1:1" ht="21" customHeight="1" x14ac:dyDescent="0.25">
      <c r="A317" s="4"/>
    </row>
    <row r="318" spans="1:1" ht="21" customHeight="1" x14ac:dyDescent="0.25">
      <c r="A318" s="4"/>
    </row>
    <row r="319" spans="1:1" ht="21" customHeight="1" x14ac:dyDescent="0.25">
      <c r="A319" s="4"/>
    </row>
    <row r="320" spans="1:1" ht="21" customHeight="1" x14ac:dyDescent="0.25">
      <c r="A320" s="4"/>
    </row>
    <row r="321" spans="1:1" ht="21" customHeight="1" x14ac:dyDescent="0.25">
      <c r="A321" s="4"/>
    </row>
    <row r="322" spans="1:1" ht="21" customHeight="1" x14ac:dyDescent="0.25">
      <c r="A322" s="4"/>
    </row>
    <row r="323" spans="1:1" ht="21" customHeight="1" x14ac:dyDescent="0.25">
      <c r="A323" s="4"/>
    </row>
    <row r="324" spans="1:1" ht="21" customHeight="1" x14ac:dyDescent="0.25">
      <c r="A324" s="4"/>
    </row>
    <row r="325" spans="1:1" ht="21" customHeight="1" x14ac:dyDescent="0.25">
      <c r="A325" s="4"/>
    </row>
    <row r="326" spans="1:1" ht="21" customHeight="1" x14ac:dyDescent="0.25">
      <c r="A326" s="4"/>
    </row>
    <row r="327" spans="1:1" ht="21" customHeight="1" x14ac:dyDescent="0.25">
      <c r="A327" s="4"/>
    </row>
    <row r="328" spans="1:1" ht="21" customHeight="1" x14ac:dyDescent="0.25">
      <c r="A328" s="4"/>
    </row>
    <row r="329" spans="1:1" ht="21" customHeight="1" x14ac:dyDescent="0.25">
      <c r="A329" s="4"/>
    </row>
    <row r="330" spans="1:1" ht="21" customHeight="1" x14ac:dyDescent="0.25">
      <c r="A330" s="4"/>
    </row>
    <row r="331" spans="1:1" ht="21" customHeight="1" x14ac:dyDescent="0.25">
      <c r="A331" s="4"/>
    </row>
    <row r="332" spans="1:1" ht="21" customHeight="1" x14ac:dyDescent="0.25">
      <c r="A332" s="4"/>
    </row>
    <row r="333" spans="1:1" ht="21" customHeight="1" x14ac:dyDescent="0.25">
      <c r="A333" s="4"/>
    </row>
    <row r="334" spans="1:1" ht="21" customHeight="1" x14ac:dyDescent="0.25">
      <c r="A334" s="4"/>
    </row>
    <row r="335" spans="1:1" ht="21" customHeight="1" x14ac:dyDescent="0.25">
      <c r="A335" s="4"/>
    </row>
    <row r="336" spans="1:1" ht="21" customHeight="1" x14ac:dyDescent="0.25">
      <c r="A336" s="4"/>
    </row>
    <row r="337" spans="1:1" ht="21" customHeight="1" x14ac:dyDescent="0.25">
      <c r="A337" s="4"/>
    </row>
    <row r="338" spans="1:1" ht="21" customHeight="1" x14ac:dyDescent="0.25">
      <c r="A338" s="4"/>
    </row>
    <row r="339" spans="1:1" ht="21" customHeight="1" x14ac:dyDescent="0.25">
      <c r="A339" s="4"/>
    </row>
    <row r="340" spans="1:1" ht="21" customHeight="1" x14ac:dyDescent="0.25">
      <c r="A340" s="4"/>
    </row>
    <row r="341" spans="1:1" ht="21" customHeight="1" x14ac:dyDescent="0.25">
      <c r="A341" s="4"/>
    </row>
    <row r="342" spans="1:1" ht="21" customHeight="1" x14ac:dyDescent="0.25">
      <c r="A342" s="4"/>
    </row>
    <row r="343" spans="1:1" ht="21" customHeight="1" x14ac:dyDescent="0.25">
      <c r="A343" s="4"/>
    </row>
    <row r="344" spans="1:1" ht="21" customHeight="1" x14ac:dyDescent="0.25">
      <c r="A344" s="4"/>
    </row>
    <row r="345" spans="1:1" ht="21" customHeight="1" x14ac:dyDescent="0.25">
      <c r="A345" s="4"/>
    </row>
    <row r="346" spans="1:1" ht="21" customHeight="1" x14ac:dyDescent="0.25">
      <c r="A346" s="4"/>
    </row>
    <row r="347" spans="1:1" ht="21" customHeight="1" x14ac:dyDescent="0.25">
      <c r="A347" s="4"/>
    </row>
    <row r="348" spans="1:1" ht="21" customHeight="1" x14ac:dyDescent="0.25">
      <c r="A348" s="4"/>
    </row>
    <row r="349" spans="1:1" ht="21" customHeight="1" x14ac:dyDescent="0.25">
      <c r="A349" s="4"/>
    </row>
    <row r="350" spans="1:1" ht="21" customHeight="1" x14ac:dyDescent="0.25">
      <c r="A350" s="4"/>
    </row>
    <row r="351" spans="1:1" ht="21" customHeight="1" x14ac:dyDescent="0.25">
      <c r="A351" s="4"/>
    </row>
    <row r="352" spans="1:1" ht="21" customHeight="1" x14ac:dyDescent="0.25">
      <c r="A352" s="4"/>
    </row>
    <row r="353" spans="1:1" ht="21" customHeight="1" x14ac:dyDescent="0.25">
      <c r="A353" s="4"/>
    </row>
    <row r="354" spans="1:1" ht="21" customHeight="1" x14ac:dyDescent="0.25">
      <c r="A354" s="4"/>
    </row>
    <row r="355" spans="1:1" ht="21" customHeight="1" x14ac:dyDescent="0.25">
      <c r="A355" s="4"/>
    </row>
    <row r="356" spans="1:1" ht="21" customHeight="1" x14ac:dyDescent="0.25">
      <c r="A356" s="4"/>
    </row>
    <row r="357" spans="1:1" ht="21" customHeight="1" x14ac:dyDescent="0.25">
      <c r="A357" s="4"/>
    </row>
    <row r="358" spans="1:1" ht="21" customHeight="1" x14ac:dyDescent="0.25">
      <c r="A358" s="4"/>
    </row>
    <row r="359" spans="1:1" ht="21" customHeight="1" x14ac:dyDescent="0.25">
      <c r="A359" s="4"/>
    </row>
    <row r="360" spans="1:1" ht="21" customHeight="1" x14ac:dyDescent="0.25">
      <c r="A360" s="4"/>
    </row>
    <row r="361" spans="1:1" ht="21" customHeight="1" x14ac:dyDescent="0.25">
      <c r="A361" s="4"/>
    </row>
    <row r="362" spans="1:1" ht="21" customHeight="1" x14ac:dyDescent="0.25">
      <c r="A362" s="4"/>
    </row>
    <row r="363" spans="1:1" ht="21" customHeight="1" x14ac:dyDescent="0.25">
      <c r="A363" s="4"/>
    </row>
    <row r="364" spans="1:1" ht="21" customHeight="1" x14ac:dyDescent="0.25">
      <c r="A364" s="4"/>
    </row>
    <row r="365" spans="1:1" ht="21" customHeight="1" x14ac:dyDescent="0.25">
      <c r="A365" s="4"/>
    </row>
    <row r="366" spans="1:1" ht="21" customHeight="1" x14ac:dyDescent="0.25">
      <c r="A366" s="4"/>
    </row>
    <row r="367" spans="1:1" ht="21" customHeight="1" x14ac:dyDescent="0.25">
      <c r="A367" s="4"/>
    </row>
    <row r="368" spans="1:1" ht="21" customHeight="1" x14ac:dyDescent="0.25">
      <c r="A368" s="4"/>
    </row>
    <row r="369" spans="1:1" ht="21" customHeight="1" x14ac:dyDescent="0.25">
      <c r="A369" s="4"/>
    </row>
    <row r="370" spans="1:1" ht="21" customHeight="1" x14ac:dyDescent="0.25">
      <c r="A370" s="4"/>
    </row>
    <row r="371" spans="1:1" ht="21" customHeight="1" x14ac:dyDescent="0.25">
      <c r="A371" s="4"/>
    </row>
    <row r="372" spans="1:1" ht="21" customHeight="1" x14ac:dyDescent="0.25">
      <c r="A372" s="4"/>
    </row>
    <row r="373" spans="1:1" ht="21" customHeight="1" x14ac:dyDescent="0.25">
      <c r="A373" s="4"/>
    </row>
    <row r="374" spans="1:1" ht="21" customHeight="1" x14ac:dyDescent="0.25">
      <c r="A374" s="4"/>
    </row>
    <row r="375" spans="1:1" ht="21" customHeight="1" x14ac:dyDescent="0.25">
      <c r="A375" s="4"/>
    </row>
    <row r="376" spans="1:1" ht="21" customHeight="1" x14ac:dyDescent="0.25">
      <c r="A376" s="4"/>
    </row>
    <row r="377" spans="1:1" ht="21" customHeight="1" x14ac:dyDescent="0.25">
      <c r="A377" s="4"/>
    </row>
    <row r="378" spans="1:1" ht="21" customHeight="1" x14ac:dyDescent="0.25">
      <c r="A378" s="4"/>
    </row>
    <row r="379" spans="1:1" ht="21" customHeight="1" x14ac:dyDescent="0.25">
      <c r="A379" s="4"/>
    </row>
    <row r="380" spans="1:1" ht="21" customHeight="1" x14ac:dyDescent="0.25">
      <c r="A380" s="4"/>
    </row>
    <row r="381" spans="1:1" ht="21" customHeight="1" x14ac:dyDescent="0.25">
      <c r="A381" s="4"/>
    </row>
    <row r="382" spans="1:1" ht="21" customHeight="1" x14ac:dyDescent="0.25">
      <c r="A382" s="4"/>
    </row>
    <row r="383" spans="1:1" ht="21" customHeight="1" x14ac:dyDescent="0.25">
      <c r="A383" s="4"/>
    </row>
    <row r="384" spans="1:1" ht="21" customHeight="1" x14ac:dyDescent="0.25">
      <c r="A384" s="4"/>
    </row>
    <row r="385" spans="1:1" ht="21" customHeight="1" x14ac:dyDescent="0.25">
      <c r="A385" s="4"/>
    </row>
    <row r="386" spans="1:1" ht="21" customHeight="1" x14ac:dyDescent="0.25">
      <c r="A386" s="4"/>
    </row>
    <row r="387" spans="1:1" ht="21" customHeight="1" x14ac:dyDescent="0.25">
      <c r="A387" s="4"/>
    </row>
    <row r="388" spans="1:1" ht="21" customHeight="1" x14ac:dyDescent="0.25">
      <c r="A388" s="4"/>
    </row>
    <row r="389" spans="1:1" ht="21" customHeight="1" x14ac:dyDescent="0.25">
      <c r="A389" s="4"/>
    </row>
    <row r="390" spans="1:1" ht="21" customHeight="1" x14ac:dyDescent="0.25">
      <c r="A390" s="4"/>
    </row>
    <row r="391" spans="1:1" ht="21" customHeight="1" x14ac:dyDescent="0.25">
      <c r="A391" s="4"/>
    </row>
    <row r="392" spans="1:1" ht="21" customHeight="1" x14ac:dyDescent="0.25">
      <c r="A392" s="4"/>
    </row>
    <row r="393" spans="1:1" ht="21" customHeight="1" x14ac:dyDescent="0.25">
      <c r="A393" s="4"/>
    </row>
    <row r="394" spans="1:1" ht="21" customHeight="1" x14ac:dyDescent="0.25">
      <c r="A394" s="4"/>
    </row>
    <row r="395" spans="1:1" ht="21" customHeight="1" x14ac:dyDescent="0.25">
      <c r="A395" s="4"/>
    </row>
    <row r="396" spans="1:1" ht="21" customHeight="1" x14ac:dyDescent="0.25">
      <c r="A396" s="4"/>
    </row>
    <row r="397" spans="1:1" ht="21" customHeight="1" x14ac:dyDescent="0.25">
      <c r="A397" s="4"/>
    </row>
    <row r="398" spans="1:1" ht="21" customHeight="1" x14ac:dyDescent="0.25">
      <c r="A398" s="4"/>
    </row>
    <row r="399" spans="1:1" ht="21" customHeight="1" x14ac:dyDescent="0.25">
      <c r="A399" s="4"/>
    </row>
    <row r="400" spans="1:1" ht="21" customHeight="1" x14ac:dyDescent="0.25">
      <c r="A400" s="4"/>
    </row>
    <row r="401" spans="1:1" ht="21" customHeight="1" x14ac:dyDescent="0.25">
      <c r="A401" s="4"/>
    </row>
    <row r="402" spans="1:1" ht="21" customHeight="1" x14ac:dyDescent="0.25">
      <c r="A402" s="4"/>
    </row>
    <row r="403" spans="1:1" ht="21" customHeight="1" x14ac:dyDescent="0.25">
      <c r="A403" s="4"/>
    </row>
    <row r="404" spans="1:1" ht="21" customHeight="1" x14ac:dyDescent="0.25">
      <c r="A404" s="4"/>
    </row>
    <row r="405" spans="1:1" ht="21" customHeight="1" x14ac:dyDescent="0.25">
      <c r="A405" s="4"/>
    </row>
    <row r="406" spans="1:1" ht="21" customHeight="1" x14ac:dyDescent="0.25">
      <c r="A406" s="4"/>
    </row>
    <row r="407" spans="1:1" ht="21" customHeight="1" x14ac:dyDescent="0.25">
      <c r="A407" s="4"/>
    </row>
    <row r="408" spans="1:1" ht="21" customHeight="1" x14ac:dyDescent="0.25">
      <c r="A408" s="4"/>
    </row>
    <row r="409" spans="1:1" ht="21" customHeight="1" x14ac:dyDescent="0.25">
      <c r="A409" s="4"/>
    </row>
    <row r="410" spans="1:1" ht="21" customHeight="1" x14ac:dyDescent="0.25">
      <c r="A410" s="4"/>
    </row>
    <row r="411" spans="1:1" ht="21" customHeight="1" x14ac:dyDescent="0.25">
      <c r="A411" s="4"/>
    </row>
    <row r="412" spans="1:1" ht="21" customHeight="1" x14ac:dyDescent="0.25">
      <c r="A412" s="4"/>
    </row>
    <row r="413" spans="1:1" ht="21" customHeight="1" x14ac:dyDescent="0.25">
      <c r="A413" s="4"/>
    </row>
    <row r="414" spans="1:1" ht="21" customHeight="1" x14ac:dyDescent="0.25">
      <c r="A414" s="4"/>
    </row>
    <row r="415" spans="1:1" ht="21" customHeight="1" x14ac:dyDescent="0.25">
      <c r="A415" s="4"/>
    </row>
    <row r="416" spans="1:1" ht="21" customHeight="1" x14ac:dyDescent="0.25">
      <c r="A416" s="4"/>
    </row>
    <row r="417" spans="1:1" ht="21" customHeight="1" x14ac:dyDescent="0.25">
      <c r="A417" s="4"/>
    </row>
    <row r="418" spans="1:1" ht="21" customHeight="1" x14ac:dyDescent="0.25">
      <c r="A418" s="4"/>
    </row>
    <row r="419" spans="1:1" ht="21" customHeight="1" x14ac:dyDescent="0.25">
      <c r="A419" s="4"/>
    </row>
    <row r="420" spans="1:1" ht="21" customHeight="1" x14ac:dyDescent="0.25">
      <c r="A420" s="4"/>
    </row>
    <row r="421" spans="1:1" ht="21" customHeight="1" x14ac:dyDescent="0.25">
      <c r="A421" s="4"/>
    </row>
    <row r="422" spans="1:1" ht="21" customHeight="1" x14ac:dyDescent="0.25">
      <c r="A422" s="4"/>
    </row>
    <row r="423" spans="1:1" ht="21" customHeight="1" x14ac:dyDescent="0.25">
      <c r="A423" s="4"/>
    </row>
    <row r="424" spans="1:1" ht="21" customHeight="1" x14ac:dyDescent="0.25">
      <c r="A424" s="4"/>
    </row>
    <row r="425" spans="1:1" ht="21" customHeight="1" x14ac:dyDescent="0.25">
      <c r="A425" s="4"/>
    </row>
    <row r="426" spans="1:1" ht="21" customHeight="1" x14ac:dyDescent="0.25">
      <c r="A426" s="4"/>
    </row>
    <row r="427" spans="1:1" ht="21" customHeight="1" x14ac:dyDescent="0.25">
      <c r="A427" s="4"/>
    </row>
    <row r="428" spans="1:1" ht="21" customHeight="1" x14ac:dyDescent="0.25">
      <c r="A428" s="4"/>
    </row>
    <row r="429" spans="1:1" ht="21" customHeight="1" x14ac:dyDescent="0.25">
      <c r="A429" s="4"/>
    </row>
    <row r="430" spans="1:1" ht="21" customHeight="1" x14ac:dyDescent="0.25">
      <c r="A430" s="4"/>
    </row>
    <row r="431" spans="1:1" ht="21" customHeight="1" x14ac:dyDescent="0.25">
      <c r="A431" s="4"/>
    </row>
    <row r="432" spans="1:1" ht="21" customHeight="1" x14ac:dyDescent="0.25">
      <c r="A432" s="4"/>
    </row>
    <row r="433" spans="1:1" ht="21" customHeight="1" x14ac:dyDescent="0.25">
      <c r="A433" s="4"/>
    </row>
    <row r="434" spans="1:1" ht="21" customHeight="1" x14ac:dyDescent="0.25">
      <c r="A434" s="4"/>
    </row>
    <row r="435" spans="1:1" ht="21" customHeight="1" x14ac:dyDescent="0.25">
      <c r="A435" s="4"/>
    </row>
    <row r="436" spans="1:1" ht="21" customHeight="1" x14ac:dyDescent="0.25">
      <c r="A436" s="4"/>
    </row>
    <row r="437" spans="1:1" ht="21" customHeight="1" x14ac:dyDescent="0.25">
      <c r="A437" s="4"/>
    </row>
    <row r="438" spans="1:1" ht="21" customHeight="1" x14ac:dyDescent="0.25">
      <c r="A438" s="4"/>
    </row>
    <row r="439" spans="1:1" ht="21" customHeight="1" x14ac:dyDescent="0.25">
      <c r="A439" s="4"/>
    </row>
    <row r="440" spans="1:1" ht="21" customHeight="1" x14ac:dyDescent="0.25">
      <c r="A440" s="4"/>
    </row>
    <row r="441" spans="1:1" ht="21" customHeight="1" x14ac:dyDescent="0.25">
      <c r="A441" s="4"/>
    </row>
    <row r="442" spans="1:1" ht="21" customHeight="1" x14ac:dyDescent="0.25">
      <c r="A442" s="4"/>
    </row>
    <row r="443" spans="1:1" ht="21" customHeight="1" x14ac:dyDescent="0.25">
      <c r="A443" s="4"/>
    </row>
    <row r="444" spans="1:1" ht="21" customHeight="1" x14ac:dyDescent="0.25">
      <c r="A444" s="4"/>
    </row>
    <row r="445" spans="1:1" ht="21" customHeight="1" x14ac:dyDescent="0.25">
      <c r="A445" s="4"/>
    </row>
    <row r="446" spans="1:1" ht="21" customHeight="1" x14ac:dyDescent="0.25">
      <c r="A446" s="4"/>
    </row>
    <row r="447" spans="1:1" ht="21" customHeight="1" x14ac:dyDescent="0.25">
      <c r="A447" s="4"/>
    </row>
    <row r="448" spans="1:1" ht="21" customHeight="1" x14ac:dyDescent="0.25">
      <c r="A448" s="4"/>
    </row>
    <row r="449" spans="1:1" ht="21" customHeight="1" x14ac:dyDescent="0.25">
      <c r="A449" s="4"/>
    </row>
    <row r="450" spans="1:1" ht="21" customHeight="1" x14ac:dyDescent="0.25">
      <c r="A450" s="4"/>
    </row>
    <row r="451" spans="1:1" ht="21" customHeight="1" x14ac:dyDescent="0.25">
      <c r="A451" s="4"/>
    </row>
    <row r="452" spans="1:1" ht="21" customHeight="1" x14ac:dyDescent="0.25">
      <c r="A452" s="4"/>
    </row>
    <row r="453" spans="1:1" ht="21" customHeight="1" x14ac:dyDescent="0.25">
      <c r="A453" s="4"/>
    </row>
    <row r="454" spans="1:1" ht="21" customHeight="1" x14ac:dyDescent="0.25">
      <c r="A454" s="4"/>
    </row>
    <row r="455" spans="1:1" ht="21" customHeight="1" x14ac:dyDescent="0.25">
      <c r="A455" s="4"/>
    </row>
    <row r="456" spans="1:1" ht="21" customHeight="1" x14ac:dyDescent="0.25">
      <c r="A456" s="4"/>
    </row>
    <row r="457" spans="1:1" ht="21" customHeight="1" x14ac:dyDescent="0.25">
      <c r="A457" s="4"/>
    </row>
    <row r="458" spans="1:1" ht="21" customHeight="1" x14ac:dyDescent="0.25">
      <c r="A458" s="4"/>
    </row>
    <row r="459" spans="1:1" ht="21" customHeight="1" x14ac:dyDescent="0.25">
      <c r="A459" s="4"/>
    </row>
    <row r="460" spans="1:1" ht="21" customHeight="1" x14ac:dyDescent="0.25">
      <c r="A460" s="4"/>
    </row>
    <row r="461" spans="1:1" ht="21" customHeight="1" x14ac:dyDescent="0.25">
      <c r="A461" s="4"/>
    </row>
    <row r="462" spans="1:1" ht="21" customHeight="1" x14ac:dyDescent="0.25">
      <c r="A462" s="4"/>
    </row>
    <row r="463" spans="1:1" ht="21" customHeight="1" x14ac:dyDescent="0.25">
      <c r="A463" s="4"/>
    </row>
    <row r="464" spans="1:1" ht="21" customHeight="1" x14ac:dyDescent="0.25">
      <c r="A464" s="4"/>
    </row>
    <row r="465" spans="1:1" ht="21" customHeight="1" x14ac:dyDescent="0.25">
      <c r="A465" s="4"/>
    </row>
    <row r="466" spans="1:1" ht="21" customHeight="1" x14ac:dyDescent="0.25">
      <c r="A466" s="4"/>
    </row>
    <row r="467" spans="1:1" ht="21" customHeight="1" x14ac:dyDescent="0.25">
      <c r="A467" s="4"/>
    </row>
    <row r="468" spans="1:1" ht="21" customHeight="1" x14ac:dyDescent="0.25">
      <c r="A468" s="4"/>
    </row>
    <row r="469" spans="1:1" ht="21" customHeight="1" x14ac:dyDescent="0.25">
      <c r="A469" s="4"/>
    </row>
    <row r="470" spans="1:1" ht="21" customHeight="1" x14ac:dyDescent="0.25">
      <c r="A470" s="4"/>
    </row>
    <row r="471" spans="1:1" ht="21" customHeight="1" x14ac:dyDescent="0.25">
      <c r="A471" s="4"/>
    </row>
    <row r="472" spans="1:1" ht="21" customHeight="1" x14ac:dyDescent="0.25">
      <c r="A472" s="4"/>
    </row>
    <row r="473" spans="1:1" ht="21" customHeight="1" x14ac:dyDescent="0.25">
      <c r="A473" s="4"/>
    </row>
    <row r="474" spans="1:1" ht="21" customHeight="1" x14ac:dyDescent="0.25">
      <c r="A474" s="4"/>
    </row>
    <row r="475" spans="1:1" ht="21" customHeight="1" x14ac:dyDescent="0.25">
      <c r="A475" s="4"/>
    </row>
    <row r="476" spans="1:1" ht="21" customHeight="1" x14ac:dyDescent="0.25">
      <c r="A476" s="4"/>
    </row>
    <row r="477" spans="1:1" ht="21" customHeight="1" x14ac:dyDescent="0.25">
      <c r="A477" s="4"/>
    </row>
    <row r="478" spans="1:1" ht="21" customHeight="1" x14ac:dyDescent="0.25">
      <c r="A478" s="4"/>
    </row>
    <row r="479" spans="1:1" ht="21" customHeight="1" x14ac:dyDescent="0.25">
      <c r="A479" s="4"/>
    </row>
    <row r="480" spans="1:1" ht="21" customHeight="1" x14ac:dyDescent="0.25">
      <c r="A480" s="4"/>
    </row>
    <row r="481" spans="1:1" ht="21" customHeight="1" x14ac:dyDescent="0.25">
      <c r="A481" s="4"/>
    </row>
    <row r="482" spans="1:1" ht="21" customHeight="1" x14ac:dyDescent="0.25">
      <c r="A482" s="4"/>
    </row>
    <row r="483" spans="1:1" ht="21" customHeight="1" x14ac:dyDescent="0.25">
      <c r="A483" s="4"/>
    </row>
    <row r="484" spans="1:1" ht="21" customHeight="1" x14ac:dyDescent="0.25">
      <c r="A484" s="4"/>
    </row>
    <row r="485" spans="1:1" ht="21" customHeight="1" x14ac:dyDescent="0.25">
      <c r="A485" s="4"/>
    </row>
    <row r="486" spans="1:1" ht="21" customHeight="1" x14ac:dyDescent="0.25">
      <c r="A486" s="4"/>
    </row>
    <row r="487" spans="1:1" ht="21" customHeight="1" x14ac:dyDescent="0.25">
      <c r="A487" s="4"/>
    </row>
    <row r="488" spans="1:1" ht="21" customHeight="1" x14ac:dyDescent="0.25">
      <c r="A488" s="4"/>
    </row>
    <row r="489" spans="1:1" ht="21" customHeight="1" x14ac:dyDescent="0.25">
      <c r="A489" s="4"/>
    </row>
    <row r="490" spans="1:1" ht="21" customHeight="1" x14ac:dyDescent="0.25">
      <c r="A490" s="4"/>
    </row>
    <row r="491" spans="1:1" ht="21" customHeight="1" x14ac:dyDescent="0.25">
      <c r="A491" s="4"/>
    </row>
    <row r="492" spans="1:1" ht="21" customHeight="1" x14ac:dyDescent="0.25">
      <c r="A492" s="4"/>
    </row>
    <row r="493" spans="1:1" ht="21" customHeight="1" x14ac:dyDescent="0.25">
      <c r="A493" s="4"/>
    </row>
    <row r="494" spans="1:1" ht="21" customHeight="1" x14ac:dyDescent="0.25">
      <c r="A494" s="4"/>
    </row>
    <row r="495" spans="1:1" ht="21" customHeight="1" x14ac:dyDescent="0.25">
      <c r="A495" s="4"/>
    </row>
    <row r="496" spans="1:1" ht="21" customHeight="1" x14ac:dyDescent="0.25">
      <c r="A496" s="4"/>
    </row>
    <row r="497" spans="1:1" ht="21" customHeight="1" x14ac:dyDescent="0.25">
      <c r="A497" s="4"/>
    </row>
    <row r="498" spans="1:1" ht="21" customHeight="1" x14ac:dyDescent="0.25">
      <c r="A498" s="4"/>
    </row>
    <row r="499" spans="1:1" ht="21" customHeight="1" x14ac:dyDescent="0.25">
      <c r="A499" s="4"/>
    </row>
    <row r="500" spans="1:1" ht="21" customHeight="1" x14ac:dyDescent="0.25">
      <c r="A500" s="4"/>
    </row>
    <row r="501" spans="1:1" ht="21" customHeight="1" x14ac:dyDescent="0.25">
      <c r="A501" s="4"/>
    </row>
    <row r="502" spans="1:1" ht="21" customHeight="1" x14ac:dyDescent="0.25">
      <c r="A502" s="4"/>
    </row>
    <row r="503" spans="1:1" ht="21" customHeight="1" x14ac:dyDescent="0.25">
      <c r="A503" s="4"/>
    </row>
    <row r="504" spans="1:1" ht="21" customHeight="1" x14ac:dyDescent="0.25">
      <c r="A504" s="4"/>
    </row>
  </sheetData>
  <mergeCells count="8">
    <mergeCell ref="A1:P3"/>
    <mergeCell ref="N4:O4"/>
    <mergeCell ref="B4:C4"/>
    <mergeCell ref="D4:E4"/>
    <mergeCell ref="F4:G4"/>
    <mergeCell ref="H4:I4"/>
    <mergeCell ref="J4:K4"/>
    <mergeCell ref="L4:M4"/>
  </mergeCells>
  <phoneticPr fontId="6" type="noConversion"/>
  <conditionalFormatting sqref="L6:L48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6F5D281-AF9B-48EC-BA8C-FA4BFF1DE090}">
          <x14:formula1>
            <xm:f>'CONTROLE DE ENTRADA'!$C$5:$C$118</xm:f>
          </x14:formula1>
          <xm:sqref>A6:A504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6632-1E67-4B4A-A539-4DB8C9EFBFD7}">
  <dimension ref="A1:D75"/>
  <sheetViews>
    <sheetView showGridLines="0" workbookViewId="0">
      <selection sqref="A1:D3"/>
    </sheetView>
  </sheetViews>
  <sheetFormatPr defaultRowHeight="21" customHeight="1" x14ac:dyDescent="0.25"/>
  <cols>
    <col min="1" max="1" width="34.5703125" customWidth="1"/>
    <col min="2" max="2" width="22.5703125" customWidth="1"/>
    <col min="3" max="3" width="27.28515625" customWidth="1"/>
    <col min="4" max="4" width="26.28515625" customWidth="1"/>
  </cols>
  <sheetData>
    <row r="1" spans="1:4" ht="21" customHeight="1" x14ac:dyDescent="0.25">
      <c r="A1" s="34" t="s">
        <v>87</v>
      </c>
      <c r="B1" s="34"/>
      <c r="C1" s="34"/>
      <c r="D1" s="34"/>
    </row>
    <row r="2" spans="1:4" ht="21" customHeight="1" x14ac:dyDescent="0.25">
      <c r="A2" s="34"/>
      <c r="B2" s="34"/>
      <c r="C2" s="34"/>
      <c r="D2" s="34"/>
    </row>
    <row r="3" spans="1:4" ht="21" customHeight="1" x14ac:dyDescent="0.25">
      <c r="A3" s="34"/>
      <c r="B3" s="34"/>
      <c r="C3" s="34"/>
      <c r="D3" s="34"/>
    </row>
    <row r="4" spans="1:4" ht="21" customHeight="1" x14ac:dyDescent="0.25">
      <c r="A4" s="27" t="s">
        <v>70</v>
      </c>
      <c r="B4" s="28" t="s">
        <v>81</v>
      </c>
      <c r="C4" s="29" t="s">
        <v>82</v>
      </c>
      <c r="D4" s="30" t="s">
        <v>84</v>
      </c>
    </row>
    <row r="5" spans="1:4" ht="21" customHeight="1" x14ac:dyDescent="0.25">
      <c r="A5" s="26">
        <f>'CONTROLE DE ENTRADA'!C5</f>
        <v>0</v>
      </c>
      <c r="B5" s="23" t="e">
        <f>VLOOKUP(A5,'CONTROLE DE ENTRADA'!C5:M75,11,FALSE)</f>
        <v>#N/A</v>
      </c>
      <c r="C5" s="23">
        <f>SUMIF('CONTROLE DE SAÍDA'!A:A,ESTOQUE!A5,'CONTROLE DE SAÍDA'!P:P)</f>
        <v>0</v>
      </c>
      <c r="D5" s="22" t="e">
        <f>B5-C5</f>
        <v>#N/A</v>
      </c>
    </row>
    <row r="6" spans="1:4" ht="21" customHeight="1" x14ac:dyDescent="0.25">
      <c r="A6" s="26">
        <f>'CONTROLE DE ENTRADA'!C6</f>
        <v>0</v>
      </c>
      <c r="B6" s="23" t="e">
        <f>VLOOKUP(A6,'CONTROLE DE ENTRADA'!C6:M76,11,FALSE)</f>
        <v>#N/A</v>
      </c>
      <c r="C6" s="23">
        <f>SUMIF('CONTROLE DE SAÍDA'!A:A,ESTOQUE!A6,'CONTROLE DE SAÍDA'!P:P)</f>
        <v>0</v>
      </c>
      <c r="D6" s="22" t="e">
        <f t="shared" ref="D6:D69" si="0">B6-C6</f>
        <v>#N/A</v>
      </c>
    </row>
    <row r="7" spans="1:4" ht="21" customHeight="1" x14ac:dyDescent="0.25">
      <c r="A7" s="26">
        <f>'CONTROLE DE ENTRADA'!C7</f>
        <v>0</v>
      </c>
      <c r="B7" s="23" t="e">
        <f>VLOOKUP(A7,'CONTROLE DE ENTRADA'!C7:M77,11,FALSE)</f>
        <v>#N/A</v>
      </c>
      <c r="C7" s="23">
        <f>SUMIF('CONTROLE DE SAÍDA'!A:A,ESTOQUE!A7,'CONTROLE DE SAÍDA'!P:P)</f>
        <v>0</v>
      </c>
      <c r="D7" s="22" t="e">
        <f t="shared" si="0"/>
        <v>#N/A</v>
      </c>
    </row>
    <row r="8" spans="1:4" ht="21" customHeight="1" x14ac:dyDescent="0.25">
      <c r="A8" s="26">
        <f>'CONTROLE DE ENTRADA'!C8</f>
        <v>0</v>
      </c>
      <c r="B8" s="23" t="e">
        <f>VLOOKUP(A8,'CONTROLE DE ENTRADA'!C8:M78,11,FALSE)</f>
        <v>#N/A</v>
      </c>
      <c r="C8" s="23">
        <f>SUMIF('CONTROLE DE SAÍDA'!A:A,ESTOQUE!A8,'CONTROLE DE SAÍDA'!P:P)</f>
        <v>0</v>
      </c>
      <c r="D8" s="22" t="e">
        <f t="shared" si="0"/>
        <v>#N/A</v>
      </c>
    </row>
    <row r="9" spans="1:4" ht="21" customHeight="1" x14ac:dyDescent="0.25">
      <c r="A9" s="26">
        <f>'CONTROLE DE ENTRADA'!C9</f>
        <v>0</v>
      </c>
      <c r="B9" s="23" t="e">
        <f>VLOOKUP(A9,'CONTROLE DE ENTRADA'!C9:M79,11,FALSE)</f>
        <v>#N/A</v>
      </c>
      <c r="C9" s="23">
        <f>SUMIF('CONTROLE DE SAÍDA'!A:A,ESTOQUE!A9,'CONTROLE DE SAÍDA'!P:P)</f>
        <v>0</v>
      </c>
      <c r="D9" s="22" t="e">
        <f t="shared" si="0"/>
        <v>#N/A</v>
      </c>
    </row>
    <row r="10" spans="1:4" ht="21" customHeight="1" x14ac:dyDescent="0.25">
      <c r="A10" s="26">
        <f>'CONTROLE DE ENTRADA'!C10</f>
        <v>0</v>
      </c>
      <c r="B10" s="23" t="e">
        <f>VLOOKUP(A10,'CONTROLE DE ENTRADA'!C10:M80,11,FALSE)</f>
        <v>#N/A</v>
      </c>
      <c r="C10" s="23">
        <f>SUMIF('CONTROLE DE SAÍDA'!A:A,ESTOQUE!A10,'CONTROLE DE SAÍDA'!P:P)</f>
        <v>0</v>
      </c>
      <c r="D10" s="22" t="e">
        <f t="shared" si="0"/>
        <v>#N/A</v>
      </c>
    </row>
    <row r="11" spans="1:4" ht="21" customHeight="1" x14ac:dyDescent="0.25">
      <c r="A11" s="26">
        <f>'CONTROLE DE ENTRADA'!C11</f>
        <v>0</v>
      </c>
      <c r="B11" s="23" t="e">
        <f>VLOOKUP(A11,'CONTROLE DE ENTRADA'!C11:M81,11,FALSE)</f>
        <v>#N/A</v>
      </c>
      <c r="C11" s="23">
        <f>SUMIF('CONTROLE DE SAÍDA'!A:A,ESTOQUE!A11,'CONTROLE DE SAÍDA'!P:P)</f>
        <v>0</v>
      </c>
      <c r="D11" s="22" t="e">
        <f t="shared" si="0"/>
        <v>#N/A</v>
      </c>
    </row>
    <row r="12" spans="1:4" ht="21" customHeight="1" x14ac:dyDescent="0.25">
      <c r="A12" s="26">
        <f>'CONTROLE DE ENTRADA'!C12</f>
        <v>0</v>
      </c>
      <c r="B12" s="23" t="e">
        <f>VLOOKUP(A12,'CONTROLE DE ENTRADA'!C12:M82,11,FALSE)</f>
        <v>#N/A</v>
      </c>
      <c r="C12" s="23">
        <f>SUMIF('CONTROLE DE SAÍDA'!A:A,ESTOQUE!A12,'CONTROLE DE SAÍDA'!P:P)</f>
        <v>0</v>
      </c>
      <c r="D12" s="22" t="e">
        <f t="shared" si="0"/>
        <v>#N/A</v>
      </c>
    </row>
    <row r="13" spans="1:4" ht="21" customHeight="1" x14ac:dyDescent="0.25">
      <c r="A13" s="26">
        <f>'CONTROLE DE ENTRADA'!C13</f>
        <v>0</v>
      </c>
      <c r="B13" s="23" t="e">
        <f>VLOOKUP(A13,'CONTROLE DE ENTRADA'!C13:M83,11,FALSE)</f>
        <v>#N/A</v>
      </c>
      <c r="C13" s="23">
        <f>SUMIF('CONTROLE DE SAÍDA'!A:A,ESTOQUE!A13,'CONTROLE DE SAÍDA'!P:P)</f>
        <v>0</v>
      </c>
      <c r="D13" s="22" t="e">
        <f t="shared" si="0"/>
        <v>#N/A</v>
      </c>
    </row>
    <row r="14" spans="1:4" ht="21" customHeight="1" x14ac:dyDescent="0.25">
      <c r="A14" s="26">
        <f>'CONTROLE DE ENTRADA'!C14</f>
        <v>0</v>
      </c>
      <c r="B14" s="23" t="e">
        <f>VLOOKUP(A14,'CONTROLE DE ENTRADA'!C14:M84,11,FALSE)</f>
        <v>#N/A</v>
      </c>
      <c r="C14" s="23">
        <f>SUMIF('CONTROLE DE SAÍDA'!A:A,ESTOQUE!A14,'CONTROLE DE SAÍDA'!P:P)</f>
        <v>0</v>
      </c>
      <c r="D14" s="22" t="e">
        <f t="shared" si="0"/>
        <v>#N/A</v>
      </c>
    </row>
    <row r="15" spans="1:4" ht="21" customHeight="1" x14ac:dyDescent="0.25">
      <c r="A15" s="26">
        <f>'CONTROLE DE ENTRADA'!C15</f>
        <v>0</v>
      </c>
      <c r="B15" s="23" t="e">
        <f>VLOOKUP(A15,'CONTROLE DE ENTRADA'!C15:M85,11,FALSE)</f>
        <v>#N/A</v>
      </c>
      <c r="C15" s="23">
        <f>SUMIF('CONTROLE DE SAÍDA'!A:A,ESTOQUE!A15,'CONTROLE DE SAÍDA'!P:P)</f>
        <v>0</v>
      </c>
      <c r="D15" s="22" t="e">
        <f t="shared" si="0"/>
        <v>#N/A</v>
      </c>
    </row>
    <row r="16" spans="1:4" ht="21" customHeight="1" x14ac:dyDescent="0.25">
      <c r="A16" s="26">
        <f>'CONTROLE DE ENTRADA'!C16</f>
        <v>0</v>
      </c>
      <c r="B16" s="23" t="e">
        <f>VLOOKUP(A16,'CONTROLE DE ENTRADA'!C16:M86,11,FALSE)</f>
        <v>#N/A</v>
      </c>
      <c r="C16" s="23">
        <f>SUMIF('CONTROLE DE SAÍDA'!A:A,ESTOQUE!A16,'CONTROLE DE SAÍDA'!P:P)</f>
        <v>0</v>
      </c>
      <c r="D16" s="22" t="e">
        <f t="shared" si="0"/>
        <v>#N/A</v>
      </c>
    </row>
    <row r="17" spans="1:4" ht="21" customHeight="1" x14ac:dyDescent="0.25">
      <c r="A17" s="26">
        <f>'CONTROLE DE ENTRADA'!C17</f>
        <v>0</v>
      </c>
      <c r="B17" s="23" t="e">
        <f>VLOOKUP(A17,'CONTROLE DE ENTRADA'!C17:M87,11,FALSE)</f>
        <v>#N/A</v>
      </c>
      <c r="C17" s="23">
        <f>SUMIF('CONTROLE DE SAÍDA'!A:A,ESTOQUE!A17,'CONTROLE DE SAÍDA'!P:P)</f>
        <v>0</v>
      </c>
      <c r="D17" s="22" t="e">
        <f t="shared" si="0"/>
        <v>#N/A</v>
      </c>
    </row>
    <row r="18" spans="1:4" ht="21" customHeight="1" x14ac:dyDescent="0.25">
      <c r="A18" s="26">
        <f>'CONTROLE DE ENTRADA'!C18</f>
        <v>0</v>
      </c>
      <c r="B18" s="23" t="e">
        <f>VLOOKUP(A18,'CONTROLE DE ENTRADA'!C18:M88,11,FALSE)</f>
        <v>#N/A</v>
      </c>
      <c r="C18" s="23">
        <f>SUMIF('CONTROLE DE SAÍDA'!A:A,ESTOQUE!A18,'CONTROLE DE SAÍDA'!P:P)</f>
        <v>0</v>
      </c>
      <c r="D18" s="22" t="e">
        <f t="shared" si="0"/>
        <v>#N/A</v>
      </c>
    </row>
    <row r="19" spans="1:4" ht="21" customHeight="1" x14ac:dyDescent="0.25">
      <c r="A19" s="26">
        <f>'CONTROLE DE ENTRADA'!C19</f>
        <v>0</v>
      </c>
      <c r="B19" s="23" t="e">
        <f>VLOOKUP(A19,'CONTROLE DE ENTRADA'!C19:M89,11,FALSE)</f>
        <v>#N/A</v>
      </c>
      <c r="C19" s="23">
        <f>SUMIF('CONTROLE DE SAÍDA'!A:A,ESTOQUE!A19,'CONTROLE DE SAÍDA'!P:P)</f>
        <v>0</v>
      </c>
      <c r="D19" s="22" t="e">
        <f t="shared" si="0"/>
        <v>#N/A</v>
      </c>
    </row>
    <row r="20" spans="1:4" ht="21" customHeight="1" x14ac:dyDescent="0.25">
      <c r="A20" s="26">
        <f>'CONTROLE DE ENTRADA'!C20</f>
        <v>0</v>
      </c>
      <c r="B20" s="23" t="e">
        <f>VLOOKUP(A20,'CONTROLE DE ENTRADA'!C20:M90,11,FALSE)</f>
        <v>#N/A</v>
      </c>
      <c r="C20" s="23">
        <f>SUMIF('CONTROLE DE SAÍDA'!A:A,ESTOQUE!A20,'CONTROLE DE SAÍDA'!P:P)</f>
        <v>0</v>
      </c>
      <c r="D20" s="22" t="e">
        <f t="shared" si="0"/>
        <v>#N/A</v>
      </c>
    </row>
    <row r="21" spans="1:4" ht="21" customHeight="1" x14ac:dyDescent="0.25">
      <c r="A21" s="26">
        <f>'CONTROLE DE ENTRADA'!C21</f>
        <v>0</v>
      </c>
      <c r="B21" s="23" t="e">
        <f>VLOOKUP(A21,'CONTROLE DE ENTRADA'!C21:M91,11,FALSE)</f>
        <v>#N/A</v>
      </c>
      <c r="C21" s="23">
        <f>SUMIF('CONTROLE DE SAÍDA'!A:A,ESTOQUE!A21,'CONTROLE DE SAÍDA'!P:P)</f>
        <v>0</v>
      </c>
      <c r="D21" s="22" t="e">
        <f t="shared" si="0"/>
        <v>#N/A</v>
      </c>
    </row>
    <row r="22" spans="1:4" ht="21" customHeight="1" x14ac:dyDescent="0.25">
      <c r="A22" s="26">
        <f>'CONTROLE DE ENTRADA'!C22</f>
        <v>0</v>
      </c>
      <c r="B22" s="23" t="e">
        <f>VLOOKUP(A22,'CONTROLE DE ENTRADA'!C22:M92,11,FALSE)</f>
        <v>#N/A</v>
      </c>
      <c r="C22" s="23">
        <f>SUMIF('CONTROLE DE SAÍDA'!A:A,ESTOQUE!A22,'CONTROLE DE SAÍDA'!P:P)</f>
        <v>0</v>
      </c>
      <c r="D22" s="22" t="e">
        <f t="shared" si="0"/>
        <v>#N/A</v>
      </c>
    </row>
    <row r="23" spans="1:4" ht="21" customHeight="1" x14ac:dyDescent="0.25">
      <c r="A23" s="26">
        <f>'CONTROLE DE ENTRADA'!C23</f>
        <v>0</v>
      </c>
      <c r="B23" s="23" t="e">
        <f>VLOOKUP(A23,'CONTROLE DE ENTRADA'!C23:M93,11,FALSE)</f>
        <v>#N/A</v>
      </c>
      <c r="C23" s="23">
        <f>SUMIF('CONTROLE DE SAÍDA'!A:A,ESTOQUE!A23,'CONTROLE DE SAÍDA'!P:P)</f>
        <v>0</v>
      </c>
      <c r="D23" s="22" t="e">
        <f t="shared" si="0"/>
        <v>#N/A</v>
      </c>
    </row>
    <row r="24" spans="1:4" ht="21" customHeight="1" x14ac:dyDescent="0.25">
      <c r="A24" s="26">
        <f>'CONTROLE DE ENTRADA'!C24</f>
        <v>0</v>
      </c>
      <c r="B24" s="23" t="e">
        <f>VLOOKUP(A24,'CONTROLE DE ENTRADA'!C24:M94,11,FALSE)</f>
        <v>#N/A</v>
      </c>
      <c r="C24" s="23">
        <f>SUMIF('CONTROLE DE SAÍDA'!A:A,ESTOQUE!A24,'CONTROLE DE SAÍDA'!P:P)</f>
        <v>0</v>
      </c>
      <c r="D24" s="22" t="e">
        <f t="shared" si="0"/>
        <v>#N/A</v>
      </c>
    </row>
    <row r="25" spans="1:4" ht="21" customHeight="1" x14ac:dyDescent="0.25">
      <c r="A25" s="26">
        <f>'CONTROLE DE ENTRADA'!C25</f>
        <v>0</v>
      </c>
      <c r="B25" s="23" t="e">
        <f>VLOOKUP(A25,'CONTROLE DE ENTRADA'!C25:M95,11,FALSE)</f>
        <v>#N/A</v>
      </c>
      <c r="C25" s="23">
        <f>SUMIF('CONTROLE DE SAÍDA'!A:A,ESTOQUE!A25,'CONTROLE DE SAÍDA'!P:P)</f>
        <v>0</v>
      </c>
      <c r="D25" s="22" t="e">
        <f t="shared" si="0"/>
        <v>#N/A</v>
      </c>
    </row>
    <row r="26" spans="1:4" ht="21" customHeight="1" x14ac:dyDescent="0.25">
      <c r="A26" s="26">
        <f>'CONTROLE DE ENTRADA'!C26</f>
        <v>0</v>
      </c>
      <c r="B26" s="23" t="e">
        <f>VLOOKUP(A26,'CONTROLE DE ENTRADA'!C26:M96,11,FALSE)</f>
        <v>#N/A</v>
      </c>
      <c r="C26" s="23">
        <f>SUMIF('CONTROLE DE SAÍDA'!A:A,ESTOQUE!A26,'CONTROLE DE SAÍDA'!P:P)</f>
        <v>0</v>
      </c>
      <c r="D26" s="22" t="e">
        <f t="shared" si="0"/>
        <v>#N/A</v>
      </c>
    </row>
    <row r="27" spans="1:4" ht="21" customHeight="1" x14ac:dyDescent="0.25">
      <c r="A27" s="26">
        <f>'CONTROLE DE ENTRADA'!C27</f>
        <v>0</v>
      </c>
      <c r="B27" s="23" t="e">
        <f>VLOOKUP(A27,'CONTROLE DE ENTRADA'!C27:M97,11,FALSE)</f>
        <v>#N/A</v>
      </c>
      <c r="C27" s="23">
        <f>SUMIF('CONTROLE DE SAÍDA'!A:A,ESTOQUE!A27,'CONTROLE DE SAÍDA'!P:P)</f>
        <v>0</v>
      </c>
      <c r="D27" s="22" t="e">
        <f t="shared" si="0"/>
        <v>#N/A</v>
      </c>
    </row>
    <row r="28" spans="1:4" ht="21" customHeight="1" x14ac:dyDescent="0.25">
      <c r="A28" s="26">
        <f>'CONTROLE DE ENTRADA'!C28</f>
        <v>0</v>
      </c>
      <c r="B28" s="23" t="e">
        <f>VLOOKUP(A28,'CONTROLE DE ENTRADA'!C28:M98,11,FALSE)</f>
        <v>#N/A</v>
      </c>
      <c r="C28" s="23">
        <f>SUMIF('CONTROLE DE SAÍDA'!A:A,ESTOQUE!A28,'CONTROLE DE SAÍDA'!P:P)</f>
        <v>0</v>
      </c>
      <c r="D28" s="22" t="e">
        <f t="shared" si="0"/>
        <v>#N/A</v>
      </c>
    </row>
    <row r="29" spans="1:4" ht="21" customHeight="1" x14ac:dyDescent="0.25">
      <c r="A29" s="26">
        <f>'CONTROLE DE ENTRADA'!C29</f>
        <v>0</v>
      </c>
      <c r="B29" s="23" t="e">
        <f>VLOOKUP(A29,'CONTROLE DE ENTRADA'!C29:M99,11,FALSE)</f>
        <v>#N/A</v>
      </c>
      <c r="C29" s="23">
        <f>SUMIF('CONTROLE DE SAÍDA'!A:A,ESTOQUE!A29,'CONTROLE DE SAÍDA'!P:P)</f>
        <v>0</v>
      </c>
      <c r="D29" s="22" t="e">
        <f t="shared" si="0"/>
        <v>#N/A</v>
      </c>
    </row>
    <row r="30" spans="1:4" ht="21" customHeight="1" x14ac:dyDescent="0.25">
      <c r="A30" s="26">
        <f>'CONTROLE DE ENTRADA'!C30</f>
        <v>0</v>
      </c>
      <c r="B30" s="23" t="e">
        <f>VLOOKUP(A30,'CONTROLE DE ENTRADA'!C30:M100,11,FALSE)</f>
        <v>#N/A</v>
      </c>
      <c r="C30" s="23">
        <f>SUMIF('CONTROLE DE SAÍDA'!A:A,ESTOQUE!A30,'CONTROLE DE SAÍDA'!P:P)</f>
        <v>0</v>
      </c>
      <c r="D30" s="22" t="e">
        <f t="shared" si="0"/>
        <v>#N/A</v>
      </c>
    </row>
    <row r="31" spans="1:4" ht="21" customHeight="1" x14ac:dyDescent="0.25">
      <c r="A31" s="26">
        <f>'CONTROLE DE ENTRADA'!C31</f>
        <v>0</v>
      </c>
      <c r="B31" s="23" t="e">
        <f>VLOOKUP(A31,'CONTROLE DE ENTRADA'!C31:M101,11,FALSE)</f>
        <v>#N/A</v>
      </c>
      <c r="C31" s="23">
        <f>SUMIF('CONTROLE DE SAÍDA'!A:A,ESTOQUE!A31,'CONTROLE DE SAÍDA'!P:P)</f>
        <v>0</v>
      </c>
      <c r="D31" s="22" t="e">
        <f t="shared" si="0"/>
        <v>#N/A</v>
      </c>
    </row>
    <row r="32" spans="1:4" ht="21" customHeight="1" x14ac:dyDescent="0.25">
      <c r="A32" s="26">
        <f>'CONTROLE DE ENTRADA'!C32</f>
        <v>0</v>
      </c>
      <c r="B32" s="23" t="e">
        <f>VLOOKUP(A32,'CONTROLE DE ENTRADA'!C32:M102,11,FALSE)</f>
        <v>#N/A</v>
      </c>
      <c r="C32" s="23">
        <f>SUMIF('CONTROLE DE SAÍDA'!A:A,ESTOQUE!A32,'CONTROLE DE SAÍDA'!P:P)</f>
        <v>0</v>
      </c>
      <c r="D32" s="22" t="e">
        <f t="shared" si="0"/>
        <v>#N/A</v>
      </c>
    </row>
    <row r="33" spans="1:4" ht="21" customHeight="1" x14ac:dyDescent="0.25">
      <c r="A33" s="26">
        <f>'CONTROLE DE ENTRADA'!C33</f>
        <v>0</v>
      </c>
      <c r="B33" s="23" t="e">
        <f>VLOOKUP(A33,'CONTROLE DE ENTRADA'!C33:M103,11,FALSE)</f>
        <v>#N/A</v>
      </c>
      <c r="C33" s="23">
        <f>SUMIF('CONTROLE DE SAÍDA'!A:A,ESTOQUE!A33,'CONTROLE DE SAÍDA'!P:P)</f>
        <v>0</v>
      </c>
      <c r="D33" s="22" t="e">
        <f t="shared" si="0"/>
        <v>#N/A</v>
      </c>
    </row>
    <row r="34" spans="1:4" ht="21" customHeight="1" x14ac:dyDescent="0.25">
      <c r="A34" s="26">
        <f>'CONTROLE DE ENTRADA'!C34</f>
        <v>0</v>
      </c>
      <c r="B34" s="23" t="e">
        <f>VLOOKUP(A34,'CONTROLE DE ENTRADA'!C34:M104,11,FALSE)</f>
        <v>#N/A</v>
      </c>
      <c r="C34" s="23">
        <f>SUMIF('CONTROLE DE SAÍDA'!A:A,ESTOQUE!A34,'CONTROLE DE SAÍDA'!P:P)</f>
        <v>0</v>
      </c>
      <c r="D34" s="22" t="e">
        <f t="shared" si="0"/>
        <v>#N/A</v>
      </c>
    </row>
    <row r="35" spans="1:4" ht="21" customHeight="1" x14ac:dyDescent="0.25">
      <c r="A35" s="26">
        <f>'CONTROLE DE ENTRADA'!C35</f>
        <v>0</v>
      </c>
      <c r="B35" s="23" t="e">
        <f>VLOOKUP(A35,'CONTROLE DE ENTRADA'!C35:M105,11,FALSE)</f>
        <v>#N/A</v>
      </c>
      <c r="C35" s="23">
        <f>SUMIF('CONTROLE DE SAÍDA'!A:A,ESTOQUE!A35,'CONTROLE DE SAÍDA'!P:P)</f>
        <v>0</v>
      </c>
      <c r="D35" s="22" t="e">
        <f t="shared" si="0"/>
        <v>#N/A</v>
      </c>
    </row>
    <row r="36" spans="1:4" ht="21" customHeight="1" x14ac:dyDescent="0.25">
      <c r="A36" s="26">
        <f>'CONTROLE DE ENTRADA'!C36</f>
        <v>0</v>
      </c>
      <c r="B36" s="23" t="e">
        <f>VLOOKUP(A36,'CONTROLE DE ENTRADA'!C36:M106,11,FALSE)</f>
        <v>#N/A</v>
      </c>
      <c r="C36" s="23">
        <f>SUMIF('CONTROLE DE SAÍDA'!A:A,ESTOQUE!A36,'CONTROLE DE SAÍDA'!P:P)</f>
        <v>0</v>
      </c>
      <c r="D36" s="22" t="e">
        <f t="shared" si="0"/>
        <v>#N/A</v>
      </c>
    </row>
    <row r="37" spans="1:4" ht="21" customHeight="1" x14ac:dyDescent="0.25">
      <c r="A37" s="26">
        <f>'CONTROLE DE ENTRADA'!C37</f>
        <v>0</v>
      </c>
      <c r="B37" s="23" t="e">
        <f>VLOOKUP(A37,'CONTROLE DE ENTRADA'!C37:M107,11,FALSE)</f>
        <v>#N/A</v>
      </c>
      <c r="C37" s="23">
        <f>SUMIF('CONTROLE DE SAÍDA'!A:A,ESTOQUE!A37,'CONTROLE DE SAÍDA'!P:P)</f>
        <v>0</v>
      </c>
      <c r="D37" s="22" t="e">
        <f t="shared" si="0"/>
        <v>#N/A</v>
      </c>
    </row>
    <row r="38" spans="1:4" ht="21" customHeight="1" x14ac:dyDescent="0.25">
      <c r="A38" s="26">
        <f>'CONTROLE DE ENTRADA'!C38</f>
        <v>0</v>
      </c>
      <c r="B38" s="23" t="e">
        <f>VLOOKUP(A38,'CONTROLE DE ENTRADA'!C38:M108,11,FALSE)</f>
        <v>#N/A</v>
      </c>
      <c r="C38" s="23">
        <f>SUMIF('CONTROLE DE SAÍDA'!A:A,ESTOQUE!A38,'CONTROLE DE SAÍDA'!P:P)</f>
        <v>0</v>
      </c>
      <c r="D38" s="22" t="e">
        <f t="shared" si="0"/>
        <v>#N/A</v>
      </c>
    </row>
    <row r="39" spans="1:4" ht="21" customHeight="1" x14ac:dyDescent="0.25">
      <c r="A39" s="26">
        <f>'CONTROLE DE ENTRADA'!C39</f>
        <v>0</v>
      </c>
      <c r="B39" s="23" t="e">
        <f>VLOOKUP(A39,'CONTROLE DE ENTRADA'!C39:M109,11,FALSE)</f>
        <v>#N/A</v>
      </c>
      <c r="C39" s="23">
        <f>SUMIF('CONTROLE DE SAÍDA'!A:A,ESTOQUE!A39,'CONTROLE DE SAÍDA'!P:P)</f>
        <v>0</v>
      </c>
      <c r="D39" s="22" t="e">
        <f t="shared" si="0"/>
        <v>#N/A</v>
      </c>
    </row>
    <row r="40" spans="1:4" ht="21" customHeight="1" x14ac:dyDescent="0.25">
      <c r="A40" s="26">
        <f>'CONTROLE DE ENTRADA'!C40</f>
        <v>0</v>
      </c>
      <c r="B40" s="23" t="e">
        <f>VLOOKUP(A40,'CONTROLE DE ENTRADA'!C40:M110,11,FALSE)</f>
        <v>#N/A</v>
      </c>
      <c r="C40" s="23">
        <f>SUMIF('CONTROLE DE SAÍDA'!A:A,ESTOQUE!A40,'CONTROLE DE SAÍDA'!P:P)</f>
        <v>0</v>
      </c>
      <c r="D40" s="22" t="e">
        <f t="shared" si="0"/>
        <v>#N/A</v>
      </c>
    </row>
    <row r="41" spans="1:4" ht="21" customHeight="1" x14ac:dyDescent="0.25">
      <c r="A41" s="26">
        <f>'CONTROLE DE ENTRADA'!C41</f>
        <v>0</v>
      </c>
      <c r="B41" s="23" t="e">
        <f>VLOOKUP(A41,'CONTROLE DE ENTRADA'!C41:M111,11,FALSE)</f>
        <v>#N/A</v>
      </c>
      <c r="C41" s="23">
        <f>SUMIF('CONTROLE DE SAÍDA'!A:A,ESTOQUE!A41,'CONTROLE DE SAÍDA'!P:P)</f>
        <v>0</v>
      </c>
      <c r="D41" s="22" t="e">
        <f t="shared" si="0"/>
        <v>#N/A</v>
      </c>
    </row>
    <row r="42" spans="1:4" ht="21" customHeight="1" x14ac:dyDescent="0.25">
      <c r="A42" s="26">
        <f>'CONTROLE DE ENTRADA'!C42</f>
        <v>0</v>
      </c>
      <c r="B42" s="23" t="e">
        <f>VLOOKUP(A42,'CONTROLE DE ENTRADA'!C42:M112,11,FALSE)</f>
        <v>#N/A</v>
      </c>
      <c r="C42" s="23">
        <f>SUMIF('CONTROLE DE SAÍDA'!A:A,ESTOQUE!A42,'CONTROLE DE SAÍDA'!P:P)</f>
        <v>0</v>
      </c>
      <c r="D42" s="22" t="e">
        <f t="shared" si="0"/>
        <v>#N/A</v>
      </c>
    </row>
    <row r="43" spans="1:4" ht="21" customHeight="1" x14ac:dyDescent="0.25">
      <c r="A43" s="26">
        <f>'CONTROLE DE ENTRADA'!C43</f>
        <v>0</v>
      </c>
      <c r="B43" s="23" t="e">
        <f>VLOOKUP(A43,'CONTROLE DE ENTRADA'!C43:M113,11,FALSE)</f>
        <v>#N/A</v>
      </c>
      <c r="C43" s="23">
        <f>SUMIF('CONTROLE DE SAÍDA'!A:A,ESTOQUE!A43,'CONTROLE DE SAÍDA'!P:P)</f>
        <v>0</v>
      </c>
      <c r="D43" s="22" t="e">
        <f t="shared" si="0"/>
        <v>#N/A</v>
      </c>
    </row>
    <row r="44" spans="1:4" ht="21" customHeight="1" x14ac:dyDescent="0.25">
      <c r="A44" s="26">
        <f>'CONTROLE DE ENTRADA'!C44</f>
        <v>0</v>
      </c>
      <c r="B44" s="23" t="e">
        <f>VLOOKUP(A44,'CONTROLE DE ENTRADA'!C44:M114,11,FALSE)</f>
        <v>#N/A</v>
      </c>
      <c r="C44" s="23">
        <f>SUMIF('CONTROLE DE SAÍDA'!A:A,ESTOQUE!A44,'CONTROLE DE SAÍDA'!P:P)</f>
        <v>0</v>
      </c>
      <c r="D44" s="22" t="e">
        <f t="shared" si="0"/>
        <v>#N/A</v>
      </c>
    </row>
    <row r="45" spans="1:4" ht="21" customHeight="1" x14ac:dyDescent="0.25">
      <c r="A45" s="26">
        <f>'CONTROLE DE ENTRADA'!C45</f>
        <v>0</v>
      </c>
      <c r="B45" s="23" t="e">
        <f>VLOOKUP(A45,'CONTROLE DE ENTRADA'!C45:M115,11,FALSE)</f>
        <v>#N/A</v>
      </c>
      <c r="C45" s="23">
        <f>SUMIF('CONTROLE DE SAÍDA'!A:A,ESTOQUE!A45,'CONTROLE DE SAÍDA'!P:P)</f>
        <v>0</v>
      </c>
      <c r="D45" s="22" t="e">
        <f t="shared" si="0"/>
        <v>#N/A</v>
      </c>
    </row>
    <row r="46" spans="1:4" ht="21" customHeight="1" x14ac:dyDescent="0.25">
      <c r="A46" s="26">
        <f>'CONTROLE DE ENTRADA'!C46</f>
        <v>0</v>
      </c>
      <c r="B46" s="23" t="e">
        <f>VLOOKUP(A46,'CONTROLE DE ENTRADA'!C46:M116,11,FALSE)</f>
        <v>#N/A</v>
      </c>
      <c r="C46" s="23">
        <f>SUMIF('CONTROLE DE SAÍDA'!A:A,ESTOQUE!A46,'CONTROLE DE SAÍDA'!P:P)</f>
        <v>0</v>
      </c>
      <c r="D46" s="22" t="e">
        <f t="shared" si="0"/>
        <v>#N/A</v>
      </c>
    </row>
    <row r="47" spans="1:4" ht="21" customHeight="1" x14ac:dyDescent="0.25">
      <c r="A47" s="26">
        <f>'CONTROLE DE ENTRADA'!C47</f>
        <v>0</v>
      </c>
      <c r="B47" s="23" t="e">
        <f>VLOOKUP(A47,'CONTROLE DE ENTRADA'!C47:M117,11,FALSE)</f>
        <v>#N/A</v>
      </c>
      <c r="C47" s="23">
        <f>SUMIF('CONTROLE DE SAÍDA'!A:A,ESTOQUE!A47,'CONTROLE DE SAÍDA'!P:P)</f>
        <v>0</v>
      </c>
      <c r="D47" s="22" t="e">
        <f t="shared" si="0"/>
        <v>#N/A</v>
      </c>
    </row>
    <row r="48" spans="1:4" ht="21" customHeight="1" x14ac:dyDescent="0.25">
      <c r="A48" s="26">
        <f>'CONTROLE DE ENTRADA'!C48</f>
        <v>0</v>
      </c>
      <c r="B48" s="23" t="e">
        <f>VLOOKUP(A48,'CONTROLE DE ENTRADA'!C48:M118,11,FALSE)</f>
        <v>#N/A</v>
      </c>
      <c r="C48" s="23">
        <f>SUMIF('CONTROLE DE SAÍDA'!A:A,ESTOQUE!A48,'CONTROLE DE SAÍDA'!P:P)</f>
        <v>0</v>
      </c>
      <c r="D48" s="22" t="e">
        <f t="shared" si="0"/>
        <v>#N/A</v>
      </c>
    </row>
    <row r="49" spans="1:4" ht="21" customHeight="1" x14ac:dyDescent="0.25">
      <c r="A49" s="26">
        <f>'CONTROLE DE ENTRADA'!C49</f>
        <v>0</v>
      </c>
      <c r="B49" s="23" t="e">
        <f>VLOOKUP(A49,'CONTROLE DE ENTRADA'!C49:M119,11,FALSE)</f>
        <v>#N/A</v>
      </c>
      <c r="C49" s="23">
        <f>SUMIF('CONTROLE DE SAÍDA'!A:A,ESTOQUE!A49,'CONTROLE DE SAÍDA'!P:P)</f>
        <v>0</v>
      </c>
      <c r="D49" s="22" t="e">
        <f t="shared" si="0"/>
        <v>#N/A</v>
      </c>
    </row>
    <row r="50" spans="1:4" ht="21" customHeight="1" x14ac:dyDescent="0.25">
      <c r="A50" s="26">
        <f>'CONTROLE DE ENTRADA'!C50</f>
        <v>0</v>
      </c>
      <c r="B50" s="23" t="e">
        <f>VLOOKUP(A50,'CONTROLE DE ENTRADA'!C50:M120,11,FALSE)</f>
        <v>#N/A</v>
      </c>
      <c r="C50" s="23">
        <f>SUMIF('CONTROLE DE SAÍDA'!A:A,ESTOQUE!A50,'CONTROLE DE SAÍDA'!P:P)</f>
        <v>0</v>
      </c>
      <c r="D50" s="22" t="e">
        <f t="shared" si="0"/>
        <v>#N/A</v>
      </c>
    </row>
    <row r="51" spans="1:4" ht="21" customHeight="1" x14ac:dyDescent="0.25">
      <c r="A51" s="26">
        <f>'CONTROLE DE ENTRADA'!C51</f>
        <v>0</v>
      </c>
      <c r="B51" s="23" t="e">
        <f>VLOOKUP(A51,'CONTROLE DE ENTRADA'!C51:M121,11,FALSE)</f>
        <v>#N/A</v>
      </c>
      <c r="C51" s="23">
        <f>SUMIF('CONTROLE DE SAÍDA'!A:A,ESTOQUE!A51,'CONTROLE DE SAÍDA'!P:P)</f>
        <v>0</v>
      </c>
      <c r="D51" s="22" t="e">
        <f t="shared" si="0"/>
        <v>#N/A</v>
      </c>
    </row>
    <row r="52" spans="1:4" ht="21" customHeight="1" x14ac:dyDescent="0.25">
      <c r="A52" s="26">
        <f>'CONTROLE DE ENTRADA'!C52</f>
        <v>0</v>
      </c>
      <c r="B52" s="23" t="e">
        <f>VLOOKUP(A52,'CONTROLE DE ENTRADA'!C52:M122,11,FALSE)</f>
        <v>#N/A</v>
      </c>
      <c r="C52" s="23">
        <f>SUMIF('CONTROLE DE SAÍDA'!A:A,ESTOQUE!A52,'CONTROLE DE SAÍDA'!P:P)</f>
        <v>0</v>
      </c>
      <c r="D52" s="22" t="e">
        <f t="shared" si="0"/>
        <v>#N/A</v>
      </c>
    </row>
    <row r="53" spans="1:4" ht="21" customHeight="1" x14ac:dyDescent="0.25">
      <c r="A53" s="26">
        <f>'CONTROLE DE ENTRADA'!C53</f>
        <v>0</v>
      </c>
      <c r="B53" s="23" t="e">
        <f>VLOOKUP(A53,'CONTROLE DE ENTRADA'!C53:M123,11,FALSE)</f>
        <v>#N/A</v>
      </c>
      <c r="C53" s="23">
        <f>SUMIF('CONTROLE DE SAÍDA'!A:A,ESTOQUE!A53,'CONTROLE DE SAÍDA'!P:P)</f>
        <v>0</v>
      </c>
      <c r="D53" s="22" t="e">
        <f t="shared" si="0"/>
        <v>#N/A</v>
      </c>
    </row>
    <row r="54" spans="1:4" ht="21" customHeight="1" x14ac:dyDescent="0.25">
      <c r="A54" s="26">
        <f>'CONTROLE DE ENTRADA'!C54</f>
        <v>0</v>
      </c>
      <c r="B54" s="23" t="e">
        <f>VLOOKUP(A54,'CONTROLE DE ENTRADA'!C54:M124,11,FALSE)</f>
        <v>#N/A</v>
      </c>
      <c r="C54" s="23">
        <f>SUMIF('CONTROLE DE SAÍDA'!A:A,ESTOQUE!A54,'CONTROLE DE SAÍDA'!P:P)</f>
        <v>0</v>
      </c>
      <c r="D54" s="22" t="e">
        <f t="shared" si="0"/>
        <v>#N/A</v>
      </c>
    </row>
    <row r="55" spans="1:4" ht="21" customHeight="1" x14ac:dyDescent="0.25">
      <c r="A55" s="26">
        <f>'CONTROLE DE ENTRADA'!C55</f>
        <v>0</v>
      </c>
      <c r="B55" s="23" t="e">
        <f>VLOOKUP(A55,'CONTROLE DE ENTRADA'!C55:M125,11,FALSE)</f>
        <v>#N/A</v>
      </c>
      <c r="C55" s="23">
        <f>SUMIF('CONTROLE DE SAÍDA'!A:A,ESTOQUE!A55,'CONTROLE DE SAÍDA'!P:P)</f>
        <v>0</v>
      </c>
      <c r="D55" s="22" t="e">
        <f t="shared" si="0"/>
        <v>#N/A</v>
      </c>
    </row>
    <row r="56" spans="1:4" ht="21" customHeight="1" x14ac:dyDescent="0.25">
      <c r="A56" s="26">
        <f>'CONTROLE DE ENTRADA'!C56</f>
        <v>0</v>
      </c>
      <c r="B56" s="23" t="e">
        <f>VLOOKUP(A56,'CONTROLE DE ENTRADA'!C56:M126,11,FALSE)</f>
        <v>#N/A</v>
      </c>
      <c r="C56" s="23">
        <f>SUMIF('CONTROLE DE SAÍDA'!A:A,ESTOQUE!A56,'CONTROLE DE SAÍDA'!P:P)</f>
        <v>0</v>
      </c>
      <c r="D56" s="22" t="e">
        <f t="shared" si="0"/>
        <v>#N/A</v>
      </c>
    </row>
    <row r="57" spans="1:4" ht="21" customHeight="1" x14ac:dyDescent="0.25">
      <c r="A57" s="26">
        <f>'CONTROLE DE ENTRADA'!C57</f>
        <v>0</v>
      </c>
      <c r="B57" s="23" t="e">
        <f>VLOOKUP(A57,'CONTROLE DE ENTRADA'!C57:M127,11,FALSE)</f>
        <v>#N/A</v>
      </c>
      <c r="C57" s="23">
        <f>SUMIF('CONTROLE DE SAÍDA'!A:A,ESTOQUE!A57,'CONTROLE DE SAÍDA'!P:P)</f>
        <v>0</v>
      </c>
      <c r="D57" s="22" t="e">
        <f t="shared" si="0"/>
        <v>#N/A</v>
      </c>
    </row>
    <row r="58" spans="1:4" ht="21" customHeight="1" x14ac:dyDescent="0.25">
      <c r="A58" s="26">
        <f>'CONTROLE DE ENTRADA'!C58</f>
        <v>0</v>
      </c>
      <c r="B58" s="23" t="e">
        <f>VLOOKUP(A58,'CONTROLE DE ENTRADA'!C58:M128,11,FALSE)</f>
        <v>#N/A</v>
      </c>
      <c r="C58" s="23">
        <f>SUMIF('CONTROLE DE SAÍDA'!A:A,ESTOQUE!A58,'CONTROLE DE SAÍDA'!P:P)</f>
        <v>0</v>
      </c>
      <c r="D58" s="22" t="e">
        <f t="shared" si="0"/>
        <v>#N/A</v>
      </c>
    </row>
    <row r="59" spans="1:4" ht="21" customHeight="1" x14ac:dyDescent="0.25">
      <c r="A59" s="26">
        <f>'CONTROLE DE ENTRADA'!C59</f>
        <v>0</v>
      </c>
      <c r="B59" s="23" t="e">
        <f>VLOOKUP(A59,'CONTROLE DE ENTRADA'!C59:M129,11,FALSE)</f>
        <v>#N/A</v>
      </c>
      <c r="C59" s="23">
        <f>SUMIF('CONTROLE DE SAÍDA'!A:A,ESTOQUE!A59,'CONTROLE DE SAÍDA'!P:P)</f>
        <v>0</v>
      </c>
      <c r="D59" s="22" t="e">
        <f t="shared" si="0"/>
        <v>#N/A</v>
      </c>
    </row>
    <row r="60" spans="1:4" ht="21" customHeight="1" x14ac:dyDescent="0.25">
      <c r="A60" s="26">
        <f>'CONTROLE DE ENTRADA'!C60</f>
        <v>0</v>
      </c>
      <c r="B60" s="23" t="e">
        <f>VLOOKUP(A60,'CONTROLE DE ENTRADA'!C60:M130,11,FALSE)</f>
        <v>#N/A</v>
      </c>
      <c r="C60" s="23">
        <f>SUMIF('CONTROLE DE SAÍDA'!A:A,ESTOQUE!A60,'CONTROLE DE SAÍDA'!P:P)</f>
        <v>0</v>
      </c>
      <c r="D60" s="22" t="e">
        <f t="shared" si="0"/>
        <v>#N/A</v>
      </c>
    </row>
    <row r="61" spans="1:4" ht="21" customHeight="1" x14ac:dyDescent="0.25">
      <c r="A61" s="26">
        <f>'CONTROLE DE ENTRADA'!C61</f>
        <v>0</v>
      </c>
      <c r="B61" s="23" t="e">
        <f>VLOOKUP(A61,'CONTROLE DE ENTRADA'!C61:M131,11,FALSE)</f>
        <v>#N/A</v>
      </c>
      <c r="C61" s="23">
        <f>SUMIF('CONTROLE DE SAÍDA'!A:A,ESTOQUE!A61,'CONTROLE DE SAÍDA'!P:P)</f>
        <v>0</v>
      </c>
      <c r="D61" s="22" t="e">
        <f t="shared" si="0"/>
        <v>#N/A</v>
      </c>
    </row>
    <row r="62" spans="1:4" ht="21" customHeight="1" x14ac:dyDescent="0.25">
      <c r="A62" s="26">
        <f>'CONTROLE DE ENTRADA'!C62</f>
        <v>0</v>
      </c>
      <c r="B62" s="23" t="e">
        <f>VLOOKUP(A62,'CONTROLE DE ENTRADA'!C62:M132,11,FALSE)</f>
        <v>#N/A</v>
      </c>
      <c r="C62" s="23">
        <f>SUMIF('CONTROLE DE SAÍDA'!A:A,ESTOQUE!A62,'CONTROLE DE SAÍDA'!P:P)</f>
        <v>0</v>
      </c>
      <c r="D62" s="22" t="e">
        <f t="shared" si="0"/>
        <v>#N/A</v>
      </c>
    </row>
    <row r="63" spans="1:4" ht="21" customHeight="1" x14ac:dyDescent="0.25">
      <c r="A63" s="26">
        <f>'CONTROLE DE ENTRADA'!C63</f>
        <v>0</v>
      </c>
      <c r="B63" s="23" t="e">
        <f>VLOOKUP(A63,'CONTROLE DE ENTRADA'!C63:M133,11,FALSE)</f>
        <v>#N/A</v>
      </c>
      <c r="C63" s="23">
        <f>SUMIF('CONTROLE DE SAÍDA'!A:A,ESTOQUE!A63,'CONTROLE DE SAÍDA'!P:P)</f>
        <v>0</v>
      </c>
      <c r="D63" s="22" t="e">
        <f t="shared" si="0"/>
        <v>#N/A</v>
      </c>
    </row>
    <row r="64" spans="1:4" ht="21" customHeight="1" x14ac:dyDescent="0.25">
      <c r="A64" s="26">
        <f>'CONTROLE DE ENTRADA'!C64</f>
        <v>0</v>
      </c>
      <c r="B64" s="23" t="e">
        <f>VLOOKUP(A64,'CONTROLE DE ENTRADA'!C64:M134,11,FALSE)</f>
        <v>#N/A</v>
      </c>
      <c r="C64" s="23">
        <f>SUMIF('CONTROLE DE SAÍDA'!A:A,ESTOQUE!A64,'CONTROLE DE SAÍDA'!P:P)</f>
        <v>0</v>
      </c>
      <c r="D64" s="22" t="e">
        <f t="shared" si="0"/>
        <v>#N/A</v>
      </c>
    </row>
    <row r="65" spans="1:4" ht="21" customHeight="1" x14ac:dyDescent="0.25">
      <c r="A65" s="26">
        <f>'CONTROLE DE ENTRADA'!C65</f>
        <v>0</v>
      </c>
      <c r="B65" s="23" t="e">
        <f>VLOOKUP(A65,'CONTROLE DE ENTRADA'!C65:M135,11,FALSE)</f>
        <v>#N/A</v>
      </c>
      <c r="C65" s="23">
        <f>SUMIF('CONTROLE DE SAÍDA'!A:A,ESTOQUE!A65,'CONTROLE DE SAÍDA'!P:P)</f>
        <v>0</v>
      </c>
      <c r="D65" s="22" t="e">
        <f t="shared" si="0"/>
        <v>#N/A</v>
      </c>
    </row>
    <row r="66" spans="1:4" ht="21" customHeight="1" x14ac:dyDescent="0.25">
      <c r="A66" s="26">
        <f>'CONTROLE DE ENTRADA'!C66</f>
        <v>0</v>
      </c>
      <c r="B66" s="23" t="e">
        <f>VLOOKUP(A66,'CONTROLE DE ENTRADA'!C66:M136,11,FALSE)</f>
        <v>#N/A</v>
      </c>
      <c r="C66" s="23">
        <f>SUMIF('CONTROLE DE SAÍDA'!A:A,ESTOQUE!A66,'CONTROLE DE SAÍDA'!P:P)</f>
        <v>0</v>
      </c>
      <c r="D66" s="22" t="e">
        <f t="shared" si="0"/>
        <v>#N/A</v>
      </c>
    </row>
    <row r="67" spans="1:4" ht="21" customHeight="1" x14ac:dyDescent="0.25">
      <c r="A67" s="26">
        <f>'CONTROLE DE ENTRADA'!C67</f>
        <v>0</v>
      </c>
      <c r="B67" s="23" t="e">
        <f>VLOOKUP(A67,'CONTROLE DE ENTRADA'!C67:M137,11,FALSE)</f>
        <v>#N/A</v>
      </c>
      <c r="C67" s="23">
        <f>SUMIF('CONTROLE DE SAÍDA'!A:A,ESTOQUE!A67,'CONTROLE DE SAÍDA'!P:P)</f>
        <v>0</v>
      </c>
      <c r="D67" s="22" t="e">
        <f t="shared" si="0"/>
        <v>#N/A</v>
      </c>
    </row>
    <row r="68" spans="1:4" ht="21" customHeight="1" x14ac:dyDescent="0.25">
      <c r="A68" s="26">
        <f>'CONTROLE DE ENTRADA'!C68</f>
        <v>0</v>
      </c>
      <c r="B68" s="23" t="e">
        <f>VLOOKUP(A68,'CONTROLE DE ENTRADA'!C68:M138,11,FALSE)</f>
        <v>#N/A</v>
      </c>
      <c r="C68" s="23">
        <f>SUMIF('CONTROLE DE SAÍDA'!A:A,ESTOQUE!A68,'CONTROLE DE SAÍDA'!P:P)</f>
        <v>0</v>
      </c>
      <c r="D68" s="22" t="e">
        <f t="shared" si="0"/>
        <v>#N/A</v>
      </c>
    </row>
    <row r="69" spans="1:4" ht="21" customHeight="1" x14ac:dyDescent="0.25">
      <c r="A69" s="26">
        <f>'CONTROLE DE ENTRADA'!C69</f>
        <v>0</v>
      </c>
      <c r="B69" s="23" t="e">
        <f>VLOOKUP(A69,'CONTROLE DE ENTRADA'!C69:M139,11,FALSE)</f>
        <v>#N/A</v>
      </c>
      <c r="C69" s="23">
        <f>SUMIF('CONTROLE DE SAÍDA'!A:A,ESTOQUE!A69,'CONTROLE DE SAÍDA'!P:P)</f>
        <v>0</v>
      </c>
      <c r="D69" s="22" t="e">
        <f t="shared" si="0"/>
        <v>#N/A</v>
      </c>
    </row>
    <row r="70" spans="1:4" ht="21" customHeight="1" x14ac:dyDescent="0.25">
      <c r="A70" s="26">
        <f>'CONTROLE DE ENTRADA'!C70</f>
        <v>0</v>
      </c>
      <c r="B70" s="23" t="e">
        <f>VLOOKUP(A70,'CONTROLE DE ENTRADA'!C70:M140,11,FALSE)</f>
        <v>#N/A</v>
      </c>
      <c r="C70" s="23">
        <f>SUMIF('CONTROLE DE SAÍDA'!A:A,ESTOQUE!A70,'CONTROLE DE SAÍDA'!P:P)</f>
        <v>0</v>
      </c>
      <c r="D70" s="22" t="e">
        <f t="shared" ref="D70:D75" si="1">B70-C70</f>
        <v>#N/A</v>
      </c>
    </row>
    <row r="71" spans="1:4" ht="21" customHeight="1" x14ac:dyDescent="0.25">
      <c r="A71" s="26">
        <f>'CONTROLE DE ENTRADA'!C71</f>
        <v>0</v>
      </c>
      <c r="B71" s="23" t="e">
        <f>VLOOKUP(A71,'CONTROLE DE ENTRADA'!C71:M141,11,FALSE)</f>
        <v>#N/A</v>
      </c>
      <c r="C71" s="23">
        <f>SUMIF('CONTROLE DE SAÍDA'!A:A,ESTOQUE!A71,'CONTROLE DE SAÍDA'!P:P)</f>
        <v>0</v>
      </c>
      <c r="D71" s="22" t="e">
        <f t="shared" si="1"/>
        <v>#N/A</v>
      </c>
    </row>
    <row r="72" spans="1:4" ht="21" customHeight="1" x14ac:dyDescent="0.25">
      <c r="A72" s="26">
        <f>'CONTROLE DE ENTRADA'!C72</f>
        <v>0</v>
      </c>
      <c r="B72" s="23" t="e">
        <f>VLOOKUP(A72,'CONTROLE DE ENTRADA'!C72:M142,11,FALSE)</f>
        <v>#N/A</v>
      </c>
      <c r="C72" s="23">
        <f>SUMIF('CONTROLE DE SAÍDA'!A:A,ESTOQUE!A72,'CONTROLE DE SAÍDA'!P:P)</f>
        <v>0</v>
      </c>
      <c r="D72" s="22" t="e">
        <f t="shared" si="1"/>
        <v>#N/A</v>
      </c>
    </row>
    <row r="73" spans="1:4" ht="21" customHeight="1" x14ac:dyDescent="0.25">
      <c r="A73" s="26">
        <f>'CONTROLE DE ENTRADA'!C73</f>
        <v>0</v>
      </c>
      <c r="B73" s="23" t="e">
        <f>VLOOKUP(A73,'CONTROLE DE ENTRADA'!C73:M143,11,FALSE)</f>
        <v>#N/A</v>
      </c>
      <c r="C73" s="23">
        <f>SUMIF('CONTROLE DE SAÍDA'!A:A,ESTOQUE!A73,'CONTROLE DE SAÍDA'!P:P)</f>
        <v>0</v>
      </c>
      <c r="D73" s="22" t="e">
        <f t="shared" si="1"/>
        <v>#N/A</v>
      </c>
    </row>
    <row r="74" spans="1:4" ht="21" customHeight="1" x14ac:dyDescent="0.25">
      <c r="A74" s="26">
        <f>'CONTROLE DE ENTRADA'!C74</f>
        <v>0</v>
      </c>
      <c r="B74" s="23" t="e">
        <f>VLOOKUP(A74,'CONTROLE DE ENTRADA'!C74:M144,11,FALSE)</f>
        <v>#N/A</v>
      </c>
      <c r="C74" s="23">
        <f>SUMIF('CONTROLE DE SAÍDA'!A:A,ESTOQUE!A74,'CONTROLE DE SAÍDA'!P:P)</f>
        <v>0</v>
      </c>
      <c r="D74" s="22" t="e">
        <f t="shared" si="1"/>
        <v>#N/A</v>
      </c>
    </row>
    <row r="75" spans="1:4" ht="21" customHeight="1" x14ac:dyDescent="0.25">
      <c r="A75" s="31">
        <f>'CONTROLE DE ENTRADA'!C75</f>
        <v>0</v>
      </c>
      <c r="B75" s="32" t="e">
        <f>VLOOKUP(A75,'CONTROLE DE ENTRADA'!C75:M145,11,FALSE)</f>
        <v>#N/A</v>
      </c>
      <c r="C75" s="32">
        <f>SUMIF('CONTROLE DE SAÍDA'!A:A,ESTOQUE!A75,'CONTROLE DE SAÍDA'!P:P)</f>
        <v>0</v>
      </c>
      <c r="D75" s="33" t="e">
        <f t="shared" si="1"/>
        <v>#N/A</v>
      </c>
    </row>
  </sheetData>
  <mergeCells count="1">
    <mergeCell ref="A1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B17" sqref="B17"/>
    </sheetView>
  </sheetViews>
  <sheetFormatPr defaultRowHeight="15" x14ac:dyDescent="0.25"/>
  <cols>
    <col min="1" max="1" width="8.85546875" bestFit="1" customWidth="1"/>
    <col min="2" max="2" width="32.28515625" bestFit="1" customWidth="1"/>
    <col min="3" max="3" width="17.42578125" customWidth="1"/>
    <col min="4" max="4" width="11.42578125" bestFit="1" customWidth="1"/>
  </cols>
  <sheetData>
    <row r="1" spans="1:4" x14ac:dyDescent="0.25">
      <c r="A1" s="2" t="s">
        <v>1</v>
      </c>
      <c r="B1" s="2" t="s">
        <v>2</v>
      </c>
      <c r="C1" s="2" t="s">
        <v>62</v>
      </c>
      <c r="D1" s="2" t="s">
        <v>61</v>
      </c>
    </row>
    <row r="2" spans="1:4" x14ac:dyDescent="0.25">
      <c r="A2" s="4">
        <v>30034002</v>
      </c>
      <c r="B2" s="4" t="s">
        <v>40</v>
      </c>
      <c r="C2" s="4" t="s">
        <v>63</v>
      </c>
      <c r="D2" s="4">
        <v>1405</v>
      </c>
    </row>
    <row r="3" spans="1:4" x14ac:dyDescent="0.25">
      <c r="A3" s="4">
        <v>30034007</v>
      </c>
      <c r="B3" s="4" t="s">
        <v>42</v>
      </c>
      <c r="C3" s="4" t="s">
        <v>64</v>
      </c>
      <c r="D3" s="4">
        <v>85</v>
      </c>
    </row>
    <row r="4" spans="1:4" x14ac:dyDescent="0.25">
      <c r="A4" s="4">
        <v>30034009</v>
      </c>
      <c r="B4" s="4" t="s">
        <v>43</v>
      </c>
      <c r="C4" s="4" t="s">
        <v>63</v>
      </c>
      <c r="D4" s="4">
        <v>720</v>
      </c>
    </row>
    <row r="5" spans="1:4" x14ac:dyDescent="0.25">
      <c r="A5" s="4">
        <v>30033990</v>
      </c>
      <c r="B5" s="4" t="s">
        <v>34</v>
      </c>
      <c r="C5" s="4" t="s">
        <v>63</v>
      </c>
      <c r="D5" s="4">
        <v>360</v>
      </c>
    </row>
    <row r="6" spans="1:4" x14ac:dyDescent="0.25">
      <c r="A6" s="4">
        <v>30033998</v>
      </c>
      <c r="B6" s="4" t="s">
        <v>39</v>
      </c>
      <c r="C6" s="4" t="s">
        <v>63</v>
      </c>
      <c r="D6" s="4">
        <v>720</v>
      </c>
    </row>
    <row r="7" spans="1:4" x14ac:dyDescent="0.25">
      <c r="A7" s="4">
        <v>22055817</v>
      </c>
      <c r="B7" s="4" t="s">
        <v>17</v>
      </c>
      <c r="C7" s="4" t="s">
        <v>63</v>
      </c>
      <c r="D7" s="4">
        <v>4500</v>
      </c>
    </row>
    <row r="8" spans="1:4" x14ac:dyDescent="0.25">
      <c r="A8" s="4">
        <v>22025932</v>
      </c>
      <c r="B8" s="4" t="s">
        <v>15</v>
      </c>
      <c r="C8" s="4" t="s">
        <v>63</v>
      </c>
      <c r="D8" s="4">
        <v>2660</v>
      </c>
    </row>
    <row r="9" spans="1:4" x14ac:dyDescent="0.25">
      <c r="A9" s="4">
        <v>30033434</v>
      </c>
      <c r="B9" s="4" t="s">
        <v>27</v>
      </c>
      <c r="C9" s="4" t="s">
        <v>63</v>
      </c>
      <c r="D9" s="4">
        <v>44</v>
      </c>
    </row>
    <row r="10" spans="1:4" x14ac:dyDescent="0.25">
      <c r="A10" s="12"/>
      <c r="B10" s="4" t="s">
        <v>65</v>
      </c>
      <c r="C10" s="4" t="s">
        <v>63</v>
      </c>
      <c r="D10" s="4">
        <v>152</v>
      </c>
    </row>
    <row r="11" spans="1:4" x14ac:dyDescent="0.25">
      <c r="A11" s="4">
        <v>30059452</v>
      </c>
      <c r="B11" s="4" t="s">
        <v>50</v>
      </c>
      <c r="C11" s="4" t="s">
        <v>63</v>
      </c>
      <c r="D11" s="4">
        <v>5700</v>
      </c>
    </row>
    <row r="12" spans="1:4" x14ac:dyDescent="0.25">
      <c r="A12" s="4">
        <v>30033451</v>
      </c>
      <c r="B12" s="4" t="s">
        <v>28</v>
      </c>
      <c r="C12" s="4" t="s">
        <v>63</v>
      </c>
      <c r="D12" s="4">
        <v>125</v>
      </c>
    </row>
    <row r="13" spans="1:4" x14ac:dyDescent="0.25">
      <c r="A13" s="4">
        <v>22056445</v>
      </c>
      <c r="B13" s="4" t="s">
        <v>22</v>
      </c>
      <c r="C13" s="4" t="s">
        <v>63</v>
      </c>
      <c r="D13" s="4">
        <v>20</v>
      </c>
    </row>
    <row r="14" spans="1:4" x14ac:dyDescent="0.25">
      <c r="A14" s="4">
        <v>22060790</v>
      </c>
      <c r="B14" s="4" t="s">
        <v>32</v>
      </c>
      <c r="C14" s="4" t="s">
        <v>63</v>
      </c>
      <c r="D14" s="4">
        <v>72</v>
      </c>
    </row>
    <row r="15" spans="1:4" x14ac:dyDescent="0.25">
      <c r="A15" s="4">
        <v>22060748</v>
      </c>
      <c r="B15" s="4" t="s">
        <v>57</v>
      </c>
      <c r="C15" s="4" t="s">
        <v>63</v>
      </c>
      <c r="D15" s="4">
        <v>4</v>
      </c>
    </row>
    <row r="16" spans="1:4" x14ac:dyDescent="0.25">
      <c r="A16" s="4">
        <v>22060456</v>
      </c>
      <c r="B16" s="4" t="s">
        <v>25</v>
      </c>
      <c r="C16" s="4" t="s">
        <v>63</v>
      </c>
      <c r="D16" s="4">
        <v>4</v>
      </c>
    </row>
    <row r="17" spans="1:4" x14ac:dyDescent="0.25">
      <c r="A17" s="4">
        <v>22060789</v>
      </c>
      <c r="B17" s="4" t="s">
        <v>48</v>
      </c>
      <c r="C17" s="4" t="s">
        <v>63</v>
      </c>
      <c r="D17" s="4">
        <v>101</v>
      </c>
    </row>
    <row r="18" spans="1:4" x14ac:dyDescent="0.25">
      <c r="A18" s="4">
        <v>30033997</v>
      </c>
      <c r="B18" s="4" t="s">
        <v>38</v>
      </c>
      <c r="C18" s="4" t="s">
        <v>63</v>
      </c>
      <c r="D18" s="4">
        <v>2550</v>
      </c>
    </row>
    <row r="19" spans="1:4" x14ac:dyDescent="0.25">
      <c r="A19" s="4">
        <v>30033468</v>
      </c>
      <c r="B19" s="4" t="s">
        <v>30</v>
      </c>
      <c r="C19" s="4" t="s">
        <v>63</v>
      </c>
      <c r="D19" s="4">
        <v>52</v>
      </c>
    </row>
    <row r="20" spans="1:4" x14ac:dyDescent="0.25">
      <c r="A20" s="4">
        <v>30034328</v>
      </c>
      <c r="B20" s="4" t="s">
        <v>44</v>
      </c>
      <c r="C20" s="4" t="s">
        <v>63</v>
      </c>
      <c r="D20" s="4">
        <v>4800</v>
      </c>
    </row>
    <row r="21" spans="1:4" x14ac:dyDescent="0.25">
      <c r="A21" s="4">
        <v>30033798</v>
      </c>
      <c r="B21" s="4" t="s">
        <v>31</v>
      </c>
      <c r="C21" s="4" t="s">
        <v>63</v>
      </c>
      <c r="D21" s="4">
        <v>233</v>
      </c>
    </row>
    <row r="22" spans="1:4" x14ac:dyDescent="0.25">
      <c r="A22" s="4">
        <v>60000213</v>
      </c>
      <c r="B22" s="4" t="s">
        <v>51</v>
      </c>
      <c r="C22" s="4" t="s">
        <v>64</v>
      </c>
      <c r="D22" s="4">
        <v>84</v>
      </c>
    </row>
    <row r="23" spans="1:4" x14ac:dyDescent="0.25">
      <c r="A23" s="4">
        <v>60000220</v>
      </c>
      <c r="B23" s="4" t="s">
        <v>58</v>
      </c>
      <c r="C23" s="4" t="s">
        <v>64</v>
      </c>
      <c r="D23" s="4">
        <v>3</v>
      </c>
    </row>
    <row r="24" spans="1:4" x14ac:dyDescent="0.25">
      <c r="A24" s="4">
        <v>22056446</v>
      </c>
      <c r="B24" s="4" t="s">
        <v>23</v>
      </c>
      <c r="C24" s="4" t="s">
        <v>63</v>
      </c>
      <c r="D24" s="4">
        <v>20</v>
      </c>
    </row>
    <row r="25" spans="1:4" x14ac:dyDescent="0.25">
      <c r="A25" s="4">
        <v>30034376</v>
      </c>
      <c r="B25" s="4" t="s">
        <v>46</v>
      </c>
      <c r="C25" s="4" t="s">
        <v>63</v>
      </c>
      <c r="D25" s="4">
        <v>4800</v>
      </c>
    </row>
    <row r="26" spans="1:4" x14ac:dyDescent="0.25">
      <c r="A26" s="4">
        <v>22056412</v>
      </c>
      <c r="B26" s="4" t="s">
        <v>21</v>
      </c>
      <c r="C26" s="4" t="s">
        <v>63</v>
      </c>
      <c r="D26" s="4">
        <v>2400</v>
      </c>
    </row>
    <row r="27" spans="1:4" x14ac:dyDescent="0.25">
      <c r="A27" s="4">
        <v>30034354</v>
      </c>
      <c r="B27" s="4" t="s">
        <v>45</v>
      </c>
      <c r="C27" s="4" t="s">
        <v>63</v>
      </c>
      <c r="D27" s="4">
        <v>12</v>
      </c>
    </row>
    <row r="28" spans="1:4" x14ac:dyDescent="0.25">
      <c r="A28" s="4">
        <v>22055860</v>
      </c>
      <c r="B28" s="4" t="s">
        <v>19</v>
      </c>
      <c r="C28" s="4" t="s">
        <v>66</v>
      </c>
      <c r="D28" s="4">
        <v>60</v>
      </c>
    </row>
    <row r="29" spans="1:4" x14ac:dyDescent="0.25">
      <c r="A29" s="12"/>
      <c r="B29" s="13" t="s">
        <v>67</v>
      </c>
      <c r="C29" s="4" t="s">
        <v>63</v>
      </c>
      <c r="D29" s="4">
        <v>280</v>
      </c>
    </row>
    <row r="30" spans="1:4" x14ac:dyDescent="0.25">
      <c r="C30" s="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workbookViewId="0">
      <selection activeCell="A18" sqref="A18"/>
    </sheetView>
  </sheetViews>
  <sheetFormatPr defaultColWidth="9.140625" defaultRowHeight="15" x14ac:dyDescent="0.25"/>
  <cols>
    <col min="1" max="1" width="8.85546875" style="12" bestFit="1" customWidth="1"/>
    <col min="2" max="2" width="32.85546875" style="12" bestFit="1" customWidth="1"/>
    <col min="3" max="3" width="9.5703125" style="12" bestFit="1" customWidth="1"/>
    <col min="4" max="4" width="7.42578125" style="12" bestFit="1" customWidth="1"/>
    <col min="5" max="5" width="16.42578125" style="12" bestFit="1" customWidth="1"/>
    <col min="6" max="6" width="11.42578125" style="12" bestFit="1" customWidth="1"/>
    <col min="7" max="7" width="3.42578125" style="12" bestFit="1" customWidth="1"/>
    <col min="8" max="8" width="18.7109375" style="12" bestFit="1" customWidth="1"/>
    <col min="9" max="9" width="8.85546875" style="12" bestFit="1" customWidth="1"/>
    <col min="10" max="10" width="6.5703125" style="12" bestFit="1" customWidth="1"/>
    <col min="11" max="11" width="7.28515625" style="12" bestFit="1" customWidth="1"/>
    <col min="12" max="12" width="16.42578125" style="12" bestFit="1" customWidth="1"/>
    <col min="13" max="13" width="11.42578125" style="12" bestFit="1" customWidth="1"/>
    <col min="14" max="14" width="9.140625" style="12"/>
    <col min="15" max="15" width="18.7109375" style="12" bestFit="1" customWidth="1"/>
    <col min="16" max="16" width="7.28515625" style="12" bestFit="1" customWidth="1"/>
    <col min="17" max="16384" width="9.140625" style="12"/>
  </cols>
  <sheetData>
    <row r="1" spans="1:11" x14ac:dyDescent="0.25">
      <c r="A1" s="2" t="s">
        <v>1</v>
      </c>
      <c r="B1" s="2" t="s">
        <v>2</v>
      </c>
      <c r="C1" s="2" t="s">
        <v>3</v>
      </c>
      <c r="D1" s="2" t="s">
        <v>10</v>
      </c>
      <c r="E1" s="2" t="s">
        <v>11</v>
      </c>
      <c r="F1" s="2" t="s">
        <v>12</v>
      </c>
      <c r="G1" s="1"/>
      <c r="H1" s="3" t="s">
        <v>13</v>
      </c>
      <c r="I1" s="1" t="s">
        <v>68</v>
      </c>
      <c r="J1" s="1" t="s">
        <v>69</v>
      </c>
      <c r="K1" s="1" t="s">
        <v>14</v>
      </c>
    </row>
    <row r="2" spans="1:11" x14ac:dyDescent="0.25">
      <c r="A2" s="4">
        <v>22025932</v>
      </c>
      <c r="B2" s="4" t="s">
        <v>15</v>
      </c>
      <c r="C2" s="4" t="s">
        <v>59</v>
      </c>
      <c r="D2" s="8">
        <v>3370</v>
      </c>
      <c r="E2" s="8">
        <v>0</v>
      </c>
      <c r="F2" s="8">
        <v>3370</v>
      </c>
      <c r="G2" s="9"/>
      <c r="H2" s="10">
        <v>3370</v>
      </c>
      <c r="I2" s="15">
        <v>0</v>
      </c>
      <c r="J2" s="16">
        <v>0</v>
      </c>
      <c r="K2" s="11">
        <v>1</v>
      </c>
    </row>
    <row r="3" spans="1:11" x14ac:dyDescent="0.25">
      <c r="A3" s="4">
        <v>22026257</v>
      </c>
      <c r="B3" s="4" t="s">
        <v>16</v>
      </c>
      <c r="C3" s="4" t="s">
        <v>59</v>
      </c>
      <c r="D3" s="8">
        <v>260</v>
      </c>
      <c r="E3" s="8">
        <v>0</v>
      </c>
      <c r="F3" s="8">
        <v>260</v>
      </c>
      <c r="G3" s="9"/>
      <c r="H3" s="10">
        <v>260</v>
      </c>
      <c r="I3" s="15">
        <v>0</v>
      </c>
      <c r="J3" s="16">
        <v>0</v>
      </c>
      <c r="K3" s="11">
        <v>1</v>
      </c>
    </row>
    <row r="4" spans="1:11" x14ac:dyDescent="0.25">
      <c r="A4" s="4">
        <v>22026258</v>
      </c>
      <c r="B4" s="4" t="s">
        <v>56</v>
      </c>
      <c r="C4" s="4" t="s">
        <v>59</v>
      </c>
      <c r="D4" s="8">
        <v>2</v>
      </c>
      <c r="E4" s="8">
        <v>0</v>
      </c>
      <c r="F4" s="8">
        <v>2</v>
      </c>
      <c r="G4" s="9"/>
      <c r="H4" s="10">
        <v>2</v>
      </c>
      <c r="I4" s="15">
        <v>0</v>
      </c>
      <c r="J4" s="16">
        <v>0</v>
      </c>
      <c r="K4" s="11">
        <v>1</v>
      </c>
    </row>
    <row r="5" spans="1:11" x14ac:dyDescent="0.25">
      <c r="A5" s="4">
        <v>22055817</v>
      </c>
      <c r="B5" s="4" t="s">
        <v>17</v>
      </c>
      <c r="C5" s="4" t="s">
        <v>59</v>
      </c>
      <c r="D5" s="8">
        <v>7866</v>
      </c>
      <c r="E5" s="8">
        <v>0</v>
      </c>
      <c r="F5" s="8">
        <v>7866</v>
      </c>
      <c r="G5" s="9"/>
      <c r="H5" s="10">
        <v>7866</v>
      </c>
      <c r="I5" s="15">
        <v>0</v>
      </c>
      <c r="J5" s="16">
        <v>0</v>
      </c>
      <c r="K5" s="11">
        <v>1</v>
      </c>
    </row>
    <row r="6" spans="1:11" x14ac:dyDescent="0.25">
      <c r="A6" s="4">
        <v>22055828</v>
      </c>
      <c r="B6" s="4" t="s">
        <v>18</v>
      </c>
      <c r="C6" s="4" t="s">
        <v>59</v>
      </c>
      <c r="D6" s="8">
        <v>24213</v>
      </c>
      <c r="E6" s="8">
        <v>0</v>
      </c>
      <c r="F6" s="8">
        <v>24213</v>
      </c>
      <c r="G6" s="9"/>
      <c r="H6" s="10">
        <v>24213</v>
      </c>
      <c r="I6" s="15">
        <v>0</v>
      </c>
      <c r="J6" s="16">
        <v>0</v>
      </c>
      <c r="K6" s="11">
        <v>1</v>
      </c>
    </row>
    <row r="7" spans="1:11" x14ac:dyDescent="0.25">
      <c r="A7" s="4">
        <v>22055860</v>
      </c>
      <c r="B7" s="4" t="s">
        <v>19</v>
      </c>
      <c r="C7" s="4" t="s">
        <v>59</v>
      </c>
      <c r="D7" s="8">
        <v>489</v>
      </c>
      <c r="E7" s="8">
        <v>0</v>
      </c>
      <c r="F7" s="8">
        <v>489</v>
      </c>
      <c r="G7" s="9"/>
      <c r="H7" s="10">
        <v>489</v>
      </c>
      <c r="I7" s="15">
        <v>0</v>
      </c>
      <c r="J7" s="16">
        <v>0</v>
      </c>
      <c r="K7" s="11">
        <v>1</v>
      </c>
    </row>
    <row r="8" spans="1:11" x14ac:dyDescent="0.25">
      <c r="A8" s="4">
        <v>22056387</v>
      </c>
      <c r="B8" s="4" t="s">
        <v>20</v>
      </c>
      <c r="C8" s="4" t="s">
        <v>59</v>
      </c>
      <c r="D8" s="8">
        <v>15732</v>
      </c>
      <c r="E8" s="8">
        <v>0</v>
      </c>
      <c r="F8" s="8">
        <v>15732</v>
      </c>
      <c r="G8" s="9"/>
      <c r="H8" s="10">
        <v>15732</v>
      </c>
      <c r="I8" s="15">
        <v>0</v>
      </c>
      <c r="J8" s="16">
        <v>0</v>
      </c>
      <c r="K8" s="11">
        <v>1</v>
      </c>
    </row>
    <row r="9" spans="1:11" x14ac:dyDescent="0.25">
      <c r="A9" s="4">
        <v>22056412</v>
      </c>
      <c r="B9" s="4" t="s">
        <v>21</v>
      </c>
      <c r="C9" s="4" t="s">
        <v>59</v>
      </c>
      <c r="D9" s="8">
        <v>8049</v>
      </c>
      <c r="E9" s="8">
        <v>0</v>
      </c>
      <c r="F9" s="8">
        <v>8049</v>
      </c>
      <c r="G9" s="9"/>
      <c r="H9" s="10">
        <v>8049</v>
      </c>
      <c r="I9" s="15">
        <v>0</v>
      </c>
      <c r="J9" s="16">
        <v>0</v>
      </c>
      <c r="K9" s="11">
        <v>1</v>
      </c>
    </row>
    <row r="10" spans="1:11" x14ac:dyDescent="0.25">
      <c r="A10" s="4">
        <v>22056445</v>
      </c>
      <c r="B10" s="4" t="s">
        <v>22</v>
      </c>
      <c r="C10" s="4" t="s">
        <v>59</v>
      </c>
      <c r="D10" s="8">
        <v>293</v>
      </c>
      <c r="E10" s="8">
        <v>0</v>
      </c>
      <c r="F10" s="8">
        <v>293</v>
      </c>
      <c r="G10" s="9"/>
      <c r="H10" s="10">
        <v>293</v>
      </c>
      <c r="I10" s="15">
        <v>0</v>
      </c>
      <c r="J10" s="16">
        <v>0</v>
      </c>
      <c r="K10" s="11">
        <v>1</v>
      </c>
    </row>
    <row r="11" spans="1:11" x14ac:dyDescent="0.25">
      <c r="A11" s="4">
        <v>22056446</v>
      </c>
      <c r="B11" s="4" t="s">
        <v>23</v>
      </c>
      <c r="C11" s="4" t="s">
        <v>59</v>
      </c>
      <c r="D11" s="8">
        <v>88</v>
      </c>
      <c r="E11" s="8">
        <v>0</v>
      </c>
      <c r="F11" s="8">
        <v>88</v>
      </c>
      <c r="G11" s="9"/>
      <c r="H11" s="10">
        <v>88</v>
      </c>
      <c r="I11" s="15">
        <v>0</v>
      </c>
      <c r="J11" s="16">
        <v>0</v>
      </c>
      <c r="K11" s="11">
        <v>1</v>
      </c>
    </row>
    <row r="12" spans="1:11" x14ac:dyDescent="0.25">
      <c r="A12" s="4">
        <v>22056447</v>
      </c>
      <c r="B12" s="4" t="s">
        <v>24</v>
      </c>
      <c r="C12" s="4" t="s">
        <v>59</v>
      </c>
      <c r="D12" s="8">
        <v>12</v>
      </c>
      <c r="E12" s="8">
        <v>0</v>
      </c>
      <c r="F12" s="8">
        <v>12</v>
      </c>
      <c r="G12" s="9"/>
      <c r="H12" s="10">
        <v>12</v>
      </c>
      <c r="I12" s="15">
        <v>0</v>
      </c>
      <c r="J12" s="16">
        <v>0</v>
      </c>
      <c r="K12" s="11">
        <v>1</v>
      </c>
    </row>
    <row r="13" spans="1:11" x14ac:dyDescent="0.25">
      <c r="A13" s="4">
        <v>22060456</v>
      </c>
      <c r="B13" s="4" t="s">
        <v>25</v>
      </c>
      <c r="C13" s="4" t="s">
        <v>59</v>
      </c>
      <c r="D13" s="8">
        <v>4</v>
      </c>
      <c r="E13" s="8">
        <v>0</v>
      </c>
      <c r="F13" s="8">
        <v>4</v>
      </c>
      <c r="G13" s="9"/>
      <c r="H13" s="10">
        <v>2</v>
      </c>
      <c r="I13" s="15">
        <v>2</v>
      </c>
      <c r="J13" s="16">
        <v>2</v>
      </c>
      <c r="K13" s="17">
        <v>0.5</v>
      </c>
    </row>
    <row r="14" spans="1:11" x14ac:dyDescent="0.25">
      <c r="A14" s="4">
        <v>22058616</v>
      </c>
      <c r="B14" s="4" t="s">
        <v>26</v>
      </c>
      <c r="C14" s="4" t="s">
        <v>59</v>
      </c>
      <c r="D14" s="8">
        <v>5386</v>
      </c>
      <c r="E14" s="8">
        <v>2442</v>
      </c>
      <c r="F14" s="8">
        <v>7828</v>
      </c>
      <c r="G14" s="9"/>
      <c r="H14" s="10">
        <v>7828</v>
      </c>
      <c r="I14" s="15">
        <v>0</v>
      </c>
      <c r="J14" s="16">
        <v>0</v>
      </c>
      <c r="K14" s="11">
        <v>1</v>
      </c>
    </row>
    <row r="15" spans="1:11" x14ac:dyDescent="0.25">
      <c r="A15" s="4">
        <v>30033434</v>
      </c>
      <c r="B15" s="4" t="s">
        <v>27</v>
      </c>
      <c r="C15" s="4" t="s">
        <v>59</v>
      </c>
      <c r="D15" s="8">
        <v>85</v>
      </c>
      <c r="E15" s="8">
        <v>0</v>
      </c>
      <c r="F15" s="8">
        <v>85</v>
      </c>
      <c r="G15" s="9"/>
      <c r="H15" s="10">
        <v>85</v>
      </c>
      <c r="I15" s="15">
        <v>0</v>
      </c>
      <c r="J15" s="16">
        <v>0</v>
      </c>
      <c r="K15" s="11">
        <v>1</v>
      </c>
    </row>
    <row r="16" spans="1:11" x14ac:dyDescent="0.25">
      <c r="A16" s="4">
        <v>252193</v>
      </c>
      <c r="B16" s="4" t="s">
        <v>28</v>
      </c>
      <c r="C16" s="4" t="s">
        <v>59</v>
      </c>
      <c r="D16" s="8">
        <v>228</v>
      </c>
      <c r="E16" s="8">
        <v>0</v>
      </c>
      <c r="F16" s="8">
        <v>228</v>
      </c>
      <c r="G16" s="9"/>
      <c r="H16" s="10">
        <v>228</v>
      </c>
      <c r="I16" s="15">
        <v>0</v>
      </c>
      <c r="J16" s="16">
        <v>0</v>
      </c>
      <c r="K16" s="11">
        <v>1</v>
      </c>
    </row>
    <row r="17" spans="1:11" x14ac:dyDescent="0.25">
      <c r="A17" s="4">
        <v>30033453</v>
      </c>
      <c r="B17" s="4" t="s">
        <v>29</v>
      </c>
      <c r="C17" s="4" t="s">
        <v>59</v>
      </c>
      <c r="D17" s="8">
        <v>30</v>
      </c>
      <c r="E17" s="8">
        <v>0</v>
      </c>
      <c r="F17" s="8">
        <v>30</v>
      </c>
      <c r="G17" s="9"/>
      <c r="H17" s="10">
        <v>30</v>
      </c>
      <c r="I17" s="15">
        <v>0</v>
      </c>
      <c r="J17" s="16">
        <v>0</v>
      </c>
      <c r="K17" s="11">
        <v>1</v>
      </c>
    </row>
    <row r="18" spans="1:11" x14ac:dyDescent="0.25">
      <c r="A18" s="4">
        <v>30033468</v>
      </c>
      <c r="B18" s="4" t="s">
        <v>30</v>
      </c>
      <c r="C18" s="4" t="s">
        <v>59</v>
      </c>
      <c r="D18" s="8">
        <v>85</v>
      </c>
      <c r="E18" s="8">
        <v>0</v>
      </c>
      <c r="F18" s="8">
        <v>85</v>
      </c>
      <c r="G18" s="9"/>
      <c r="H18" s="10">
        <v>85</v>
      </c>
      <c r="I18" s="15">
        <v>0</v>
      </c>
      <c r="J18" s="16">
        <v>0</v>
      </c>
      <c r="K18" s="11">
        <v>1</v>
      </c>
    </row>
    <row r="19" spans="1:11" x14ac:dyDescent="0.25">
      <c r="A19" s="4">
        <v>30033798</v>
      </c>
      <c r="B19" s="4" t="s">
        <v>31</v>
      </c>
      <c r="C19" s="4" t="s">
        <v>59</v>
      </c>
      <c r="D19" s="8">
        <v>325</v>
      </c>
      <c r="E19" s="8">
        <v>0</v>
      </c>
      <c r="F19" s="8">
        <v>325</v>
      </c>
      <c r="G19" s="9"/>
      <c r="H19" s="10">
        <v>325</v>
      </c>
      <c r="I19" s="15">
        <v>0</v>
      </c>
      <c r="J19" s="16">
        <v>0</v>
      </c>
      <c r="K19" s="11">
        <v>1</v>
      </c>
    </row>
    <row r="20" spans="1:11" x14ac:dyDescent="0.25">
      <c r="A20" s="4">
        <v>22060790</v>
      </c>
      <c r="B20" s="4" t="s">
        <v>32</v>
      </c>
      <c r="C20" s="4" t="s">
        <v>59</v>
      </c>
      <c r="D20" s="8">
        <v>365</v>
      </c>
      <c r="E20" s="8">
        <v>0</v>
      </c>
      <c r="F20" s="8">
        <v>365</v>
      </c>
      <c r="G20" s="9"/>
      <c r="H20" s="10">
        <v>365</v>
      </c>
      <c r="I20" s="15">
        <v>0</v>
      </c>
      <c r="J20" s="16">
        <v>0</v>
      </c>
      <c r="K20" s="11">
        <v>1</v>
      </c>
    </row>
    <row r="21" spans="1:11" x14ac:dyDescent="0.25">
      <c r="A21" s="4">
        <v>30033988</v>
      </c>
      <c r="B21" s="4" t="s">
        <v>33</v>
      </c>
      <c r="C21" s="4" t="s">
        <v>59</v>
      </c>
      <c r="D21" s="8">
        <v>1276</v>
      </c>
      <c r="E21" s="8">
        <v>0</v>
      </c>
      <c r="F21" s="8">
        <v>1276</v>
      </c>
      <c r="G21" s="9"/>
      <c r="H21" s="10">
        <v>1276</v>
      </c>
      <c r="I21" s="15">
        <v>0</v>
      </c>
      <c r="J21" s="16">
        <v>0</v>
      </c>
      <c r="K21" s="11">
        <v>1</v>
      </c>
    </row>
    <row r="22" spans="1:11" x14ac:dyDescent="0.25">
      <c r="A22" s="4">
        <v>30033990</v>
      </c>
      <c r="B22" s="4" t="s">
        <v>34</v>
      </c>
      <c r="C22" s="4" t="s">
        <v>59</v>
      </c>
      <c r="D22" s="8">
        <v>2106</v>
      </c>
      <c r="E22" s="8">
        <v>0</v>
      </c>
      <c r="F22" s="8">
        <v>2106</v>
      </c>
      <c r="G22" s="9"/>
      <c r="H22" s="10">
        <v>2106</v>
      </c>
      <c r="I22" s="15">
        <v>0</v>
      </c>
      <c r="J22" s="16">
        <v>0</v>
      </c>
      <c r="K22" s="11">
        <v>1</v>
      </c>
    </row>
    <row r="23" spans="1:11" x14ac:dyDescent="0.25">
      <c r="A23" s="4">
        <v>30033991</v>
      </c>
      <c r="B23" s="4" t="s">
        <v>35</v>
      </c>
      <c r="C23" s="4" t="s">
        <v>59</v>
      </c>
      <c r="D23" s="8">
        <v>332</v>
      </c>
      <c r="E23" s="8">
        <v>0</v>
      </c>
      <c r="F23" s="8">
        <v>332</v>
      </c>
      <c r="G23" s="9"/>
      <c r="H23" s="10">
        <v>332</v>
      </c>
      <c r="I23" s="15">
        <v>0</v>
      </c>
      <c r="J23" s="16">
        <v>0</v>
      </c>
      <c r="K23" s="11">
        <v>1</v>
      </c>
    </row>
    <row r="24" spans="1:11" x14ac:dyDescent="0.25">
      <c r="A24" s="4">
        <v>30033993</v>
      </c>
      <c r="B24" s="4" t="s">
        <v>60</v>
      </c>
      <c r="C24" s="4" t="s">
        <v>59</v>
      </c>
      <c r="D24" s="8">
        <v>8</v>
      </c>
      <c r="E24" s="8">
        <v>0</v>
      </c>
      <c r="F24" s="8">
        <v>8</v>
      </c>
      <c r="G24" s="9"/>
      <c r="H24" s="10">
        <v>8</v>
      </c>
      <c r="I24" s="15">
        <v>0</v>
      </c>
      <c r="J24" s="16">
        <v>0</v>
      </c>
      <c r="K24" s="11">
        <v>1</v>
      </c>
    </row>
    <row r="25" spans="1:11" x14ac:dyDescent="0.25">
      <c r="A25" s="4">
        <v>30033995</v>
      </c>
      <c r="B25" s="4" t="s">
        <v>36</v>
      </c>
      <c r="C25" s="4" t="s">
        <v>59</v>
      </c>
      <c r="D25" s="8">
        <v>2106</v>
      </c>
      <c r="E25" s="8">
        <v>0</v>
      </c>
      <c r="F25" s="8">
        <v>2106</v>
      </c>
      <c r="G25" s="9"/>
      <c r="H25" s="10">
        <v>2106</v>
      </c>
      <c r="I25" s="15">
        <v>0</v>
      </c>
      <c r="J25" s="16">
        <v>0</v>
      </c>
      <c r="K25" s="11">
        <v>1</v>
      </c>
    </row>
    <row r="26" spans="1:11" x14ac:dyDescent="0.25">
      <c r="A26" s="4">
        <v>30033996</v>
      </c>
      <c r="B26" s="4" t="s">
        <v>37</v>
      </c>
      <c r="C26" s="4" t="s">
        <v>59</v>
      </c>
      <c r="D26" s="8">
        <v>332</v>
      </c>
      <c r="E26" s="8">
        <v>0</v>
      </c>
      <c r="F26" s="8">
        <v>332</v>
      </c>
      <c r="G26" s="9"/>
      <c r="H26" s="10">
        <v>332</v>
      </c>
      <c r="I26" s="15">
        <v>0</v>
      </c>
      <c r="J26" s="16">
        <v>0</v>
      </c>
      <c r="K26" s="11">
        <v>1</v>
      </c>
    </row>
    <row r="27" spans="1:11" x14ac:dyDescent="0.25">
      <c r="A27" s="4">
        <v>30033997</v>
      </c>
      <c r="B27" s="4" t="s">
        <v>38</v>
      </c>
      <c r="C27" s="4" t="s">
        <v>59</v>
      </c>
      <c r="D27" s="8">
        <v>2298</v>
      </c>
      <c r="E27" s="8">
        <v>0</v>
      </c>
      <c r="F27" s="8">
        <v>2298</v>
      </c>
      <c r="G27" s="9"/>
      <c r="H27" s="10">
        <v>1230</v>
      </c>
      <c r="I27" s="15">
        <v>1068</v>
      </c>
      <c r="J27" s="16">
        <v>1068</v>
      </c>
      <c r="K27" s="17">
        <v>0.53524804177545693</v>
      </c>
    </row>
    <row r="28" spans="1:11" x14ac:dyDescent="0.25">
      <c r="A28" s="4">
        <v>30033998</v>
      </c>
      <c r="B28" s="4" t="s">
        <v>39</v>
      </c>
      <c r="C28" s="4" t="s">
        <v>59</v>
      </c>
      <c r="D28" s="8">
        <v>1788</v>
      </c>
      <c r="E28" s="8">
        <v>0</v>
      </c>
      <c r="F28" s="8">
        <v>1788</v>
      </c>
      <c r="G28" s="9"/>
      <c r="H28" s="10">
        <v>1788</v>
      </c>
      <c r="I28" s="15">
        <v>0</v>
      </c>
      <c r="J28" s="16">
        <v>0</v>
      </c>
      <c r="K28" s="11">
        <v>1</v>
      </c>
    </row>
    <row r="29" spans="1:11" x14ac:dyDescent="0.25">
      <c r="A29" s="4">
        <v>30034002</v>
      </c>
      <c r="B29" s="4" t="s">
        <v>40</v>
      </c>
      <c r="C29" s="4" t="s">
        <v>59</v>
      </c>
      <c r="D29" s="8">
        <v>2436</v>
      </c>
      <c r="E29" s="8">
        <v>0</v>
      </c>
      <c r="F29" s="8">
        <v>2436</v>
      </c>
      <c r="G29" s="9"/>
      <c r="H29" s="10">
        <v>2436</v>
      </c>
      <c r="I29" s="15">
        <v>0</v>
      </c>
      <c r="J29" s="16">
        <v>0</v>
      </c>
      <c r="K29" s="11">
        <v>1</v>
      </c>
    </row>
    <row r="30" spans="1:11" x14ac:dyDescent="0.25">
      <c r="A30" s="4">
        <v>30034003</v>
      </c>
      <c r="B30" s="4" t="s">
        <v>41</v>
      </c>
      <c r="C30" s="4" t="s">
        <v>59</v>
      </c>
      <c r="D30" s="8">
        <v>3</v>
      </c>
      <c r="E30" s="8">
        <v>0</v>
      </c>
      <c r="F30" s="8">
        <v>3</v>
      </c>
      <c r="G30" s="9"/>
      <c r="H30" s="10">
        <v>3</v>
      </c>
      <c r="I30" s="15">
        <v>0</v>
      </c>
      <c r="J30" s="16">
        <v>0</v>
      </c>
      <c r="K30" s="11">
        <v>1</v>
      </c>
    </row>
    <row r="31" spans="1:11" x14ac:dyDescent="0.25">
      <c r="A31" s="4">
        <v>30034007</v>
      </c>
      <c r="B31" s="4" t="s">
        <v>42</v>
      </c>
      <c r="C31" s="4" t="s">
        <v>59</v>
      </c>
      <c r="D31" s="8">
        <v>160827</v>
      </c>
      <c r="E31" s="8">
        <v>173</v>
      </c>
      <c r="F31" s="8">
        <v>161000</v>
      </c>
      <c r="G31" s="9"/>
      <c r="H31" s="10">
        <v>161000</v>
      </c>
      <c r="I31" s="15">
        <v>0</v>
      </c>
      <c r="J31" s="16">
        <v>0</v>
      </c>
      <c r="K31" s="11">
        <v>1</v>
      </c>
    </row>
    <row r="32" spans="1:11" x14ac:dyDescent="0.25">
      <c r="A32" s="4">
        <v>30034009</v>
      </c>
      <c r="B32" s="4" t="s">
        <v>43</v>
      </c>
      <c r="C32" s="4" t="s">
        <v>59</v>
      </c>
      <c r="D32" s="8">
        <v>9216</v>
      </c>
      <c r="E32" s="8">
        <v>0</v>
      </c>
      <c r="F32" s="8">
        <v>9216</v>
      </c>
      <c r="G32" s="9"/>
      <c r="H32" s="10">
        <v>9216</v>
      </c>
      <c r="I32" s="15">
        <v>0</v>
      </c>
      <c r="J32" s="16">
        <v>0</v>
      </c>
      <c r="K32" s="11">
        <v>1</v>
      </c>
    </row>
    <row r="33" spans="1:11" x14ac:dyDescent="0.25">
      <c r="A33" s="4">
        <v>30034328</v>
      </c>
      <c r="B33" s="4" t="s">
        <v>44</v>
      </c>
      <c r="C33" s="4" t="s">
        <v>59</v>
      </c>
      <c r="D33" s="8">
        <v>9756</v>
      </c>
      <c r="E33" s="8">
        <v>0</v>
      </c>
      <c r="F33" s="8">
        <v>9756</v>
      </c>
      <c r="G33" s="9"/>
      <c r="H33" s="10">
        <v>9756</v>
      </c>
      <c r="I33" s="15">
        <v>0</v>
      </c>
      <c r="J33" s="16">
        <v>0</v>
      </c>
      <c r="K33" s="11">
        <v>1</v>
      </c>
    </row>
    <row r="34" spans="1:11" x14ac:dyDescent="0.25">
      <c r="A34" s="4">
        <v>30034354</v>
      </c>
      <c r="B34" s="4" t="s">
        <v>45</v>
      </c>
      <c r="C34" s="4" t="s">
        <v>59</v>
      </c>
      <c r="D34" s="8">
        <v>12</v>
      </c>
      <c r="E34" s="8">
        <v>0</v>
      </c>
      <c r="F34" s="8">
        <v>12</v>
      </c>
      <c r="G34" s="9"/>
      <c r="H34" s="10">
        <v>12</v>
      </c>
      <c r="I34" s="15">
        <v>0</v>
      </c>
      <c r="J34" s="16">
        <v>0</v>
      </c>
      <c r="K34" s="11">
        <v>1</v>
      </c>
    </row>
    <row r="35" spans="1:11" x14ac:dyDescent="0.25">
      <c r="A35" s="4">
        <v>30034376</v>
      </c>
      <c r="B35" s="4" t="s">
        <v>46</v>
      </c>
      <c r="C35" s="4" t="s">
        <v>59</v>
      </c>
      <c r="D35" s="8">
        <v>9947</v>
      </c>
      <c r="E35" s="8">
        <v>0</v>
      </c>
      <c r="F35" s="8">
        <v>9947</v>
      </c>
      <c r="G35" s="9"/>
      <c r="H35" s="10">
        <v>9947</v>
      </c>
      <c r="I35" s="15">
        <v>0</v>
      </c>
      <c r="J35" s="16">
        <v>0</v>
      </c>
      <c r="K35" s="11">
        <v>1</v>
      </c>
    </row>
    <row r="36" spans="1:11" x14ac:dyDescent="0.25">
      <c r="A36" s="4">
        <v>22060748</v>
      </c>
      <c r="B36" s="4" t="s">
        <v>47</v>
      </c>
      <c r="C36" s="4" t="s">
        <v>59</v>
      </c>
      <c r="D36" s="8">
        <v>8</v>
      </c>
      <c r="E36" s="8">
        <v>0</v>
      </c>
      <c r="F36" s="8">
        <v>8</v>
      </c>
      <c r="G36" s="9"/>
      <c r="H36" s="10">
        <v>8</v>
      </c>
      <c r="I36" s="15">
        <v>0</v>
      </c>
      <c r="J36" s="16">
        <v>0</v>
      </c>
      <c r="K36" s="11">
        <v>1</v>
      </c>
    </row>
    <row r="37" spans="1:11" x14ac:dyDescent="0.25">
      <c r="A37" s="4">
        <v>22060789</v>
      </c>
      <c r="B37" s="4" t="s">
        <v>48</v>
      </c>
      <c r="C37" s="4" t="s">
        <v>59</v>
      </c>
      <c r="D37" s="8">
        <v>193</v>
      </c>
      <c r="E37" s="8">
        <v>0</v>
      </c>
      <c r="F37" s="8">
        <v>193</v>
      </c>
      <c r="G37" s="9"/>
      <c r="H37" s="10">
        <v>193</v>
      </c>
      <c r="I37" s="15">
        <v>0</v>
      </c>
      <c r="J37" s="16">
        <v>0</v>
      </c>
      <c r="K37" s="11">
        <v>1</v>
      </c>
    </row>
    <row r="38" spans="1:11" x14ac:dyDescent="0.25">
      <c r="A38" s="4">
        <v>30058622</v>
      </c>
      <c r="B38" s="4" t="s">
        <v>49</v>
      </c>
      <c r="C38" s="4" t="s">
        <v>59</v>
      </c>
      <c r="D38" s="8">
        <v>8</v>
      </c>
      <c r="E38" s="8">
        <v>0</v>
      </c>
      <c r="F38" s="8">
        <v>8</v>
      </c>
      <c r="G38" s="9"/>
      <c r="H38" s="10">
        <v>8</v>
      </c>
      <c r="I38" s="15">
        <v>0</v>
      </c>
      <c r="J38" s="16">
        <v>0</v>
      </c>
      <c r="K38" s="11">
        <v>1</v>
      </c>
    </row>
    <row r="39" spans="1:11" x14ac:dyDescent="0.25">
      <c r="A39" s="4">
        <v>30059452</v>
      </c>
      <c r="B39" s="4" t="s">
        <v>50</v>
      </c>
      <c r="C39" s="4" t="s">
        <v>59</v>
      </c>
      <c r="D39" s="8">
        <v>10722</v>
      </c>
      <c r="E39" s="8">
        <v>0</v>
      </c>
      <c r="F39" s="8">
        <v>10722</v>
      </c>
      <c r="G39" s="9"/>
      <c r="H39" s="10">
        <v>10722</v>
      </c>
      <c r="I39" s="15">
        <v>0</v>
      </c>
      <c r="J39" s="16">
        <v>0</v>
      </c>
      <c r="K39" s="11">
        <v>1</v>
      </c>
    </row>
    <row r="40" spans="1:11" x14ac:dyDescent="0.25">
      <c r="A40" s="4">
        <v>60000213</v>
      </c>
      <c r="B40" s="4" t="s">
        <v>51</v>
      </c>
      <c r="C40" s="4" t="s">
        <v>59</v>
      </c>
      <c r="D40" s="8">
        <v>243100</v>
      </c>
      <c r="E40" s="8">
        <v>-100</v>
      </c>
      <c r="F40" s="8">
        <v>243000</v>
      </c>
      <c r="G40" s="9"/>
      <c r="H40" s="10">
        <v>243000</v>
      </c>
      <c r="I40" s="15">
        <v>0</v>
      </c>
      <c r="J40" s="16">
        <v>0</v>
      </c>
      <c r="K40" s="11">
        <v>1</v>
      </c>
    </row>
    <row r="41" spans="1:11" x14ac:dyDescent="0.25">
      <c r="A41" s="4">
        <v>60000217</v>
      </c>
      <c r="B41" s="4" t="s">
        <v>52</v>
      </c>
      <c r="C41" s="4" t="s">
        <v>59</v>
      </c>
      <c r="D41" s="8">
        <v>8700</v>
      </c>
      <c r="E41" s="8">
        <v>300</v>
      </c>
      <c r="F41" s="8">
        <v>9000</v>
      </c>
      <c r="G41" s="9"/>
      <c r="H41" s="10">
        <v>0</v>
      </c>
      <c r="I41" s="15">
        <v>9000</v>
      </c>
      <c r="J41" s="16">
        <v>9000</v>
      </c>
      <c r="K41" s="17">
        <v>0</v>
      </c>
    </row>
    <row r="42" spans="1:11" x14ac:dyDescent="0.25">
      <c r="A42" s="4">
        <v>60000220</v>
      </c>
      <c r="B42" s="4" t="s">
        <v>58</v>
      </c>
      <c r="C42" s="4" t="s">
        <v>59</v>
      </c>
      <c r="D42" s="8">
        <v>7800</v>
      </c>
      <c r="E42" s="8">
        <v>1200</v>
      </c>
      <c r="F42" s="8">
        <v>9000</v>
      </c>
      <c r="G42" s="9"/>
      <c r="H42" s="10">
        <v>9000</v>
      </c>
      <c r="I42" s="15">
        <v>0</v>
      </c>
      <c r="J42" s="16">
        <v>0</v>
      </c>
      <c r="K42" s="11">
        <v>1</v>
      </c>
    </row>
    <row r="43" spans="1:11" x14ac:dyDescent="0.25">
      <c r="A43" s="4">
        <v>60000322</v>
      </c>
      <c r="B43" s="4" t="s">
        <v>53</v>
      </c>
      <c r="C43" s="4" t="s">
        <v>59</v>
      </c>
      <c r="D43" s="8">
        <v>67700</v>
      </c>
      <c r="E43" s="8">
        <v>1300</v>
      </c>
      <c r="F43" s="8">
        <v>69000</v>
      </c>
      <c r="G43" s="9"/>
      <c r="H43" s="10">
        <v>30000</v>
      </c>
      <c r="I43" s="15">
        <v>39000</v>
      </c>
      <c r="J43" s="16">
        <v>39000</v>
      </c>
      <c r="K43" s="17">
        <v>0.43478260869565216</v>
      </c>
    </row>
    <row r="44" spans="1:11" x14ac:dyDescent="0.25">
      <c r="A44" s="4">
        <v>60000420</v>
      </c>
      <c r="B44" s="4" t="s">
        <v>54</v>
      </c>
      <c r="C44" s="4" t="s">
        <v>59</v>
      </c>
      <c r="D44" s="8">
        <v>6900</v>
      </c>
      <c r="E44" s="8">
        <v>1100</v>
      </c>
      <c r="F44" s="8">
        <v>8000</v>
      </c>
      <c r="G44" s="9"/>
      <c r="H44" s="10">
        <v>8000</v>
      </c>
      <c r="I44" s="15">
        <v>0</v>
      </c>
      <c r="J44" s="16">
        <v>0</v>
      </c>
      <c r="K44" s="11">
        <v>1</v>
      </c>
    </row>
    <row r="45" spans="1:11" x14ac:dyDescent="0.25">
      <c r="A45" s="4">
        <v>60000421</v>
      </c>
      <c r="B45" s="4" t="s">
        <v>55</v>
      </c>
      <c r="C45" s="4" t="s">
        <v>59</v>
      </c>
      <c r="D45" s="8">
        <v>3800</v>
      </c>
      <c r="E45" s="8">
        <v>-800</v>
      </c>
      <c r="F45" s="8">
        <v>3000</v>
      </c>
      <c r="G45" s="9"/>
      <c r="H45" s="10">
        <v>0</v>
      </c>
      <c r="I45" s="15">
        <v>3000</v>
      </c>
      <c r="J45" s="16">
        <v>3000</v>
      </c>
      <c r="K45" s="17">
        <v>0</v>
      </c>
    </row>
  </sheetData>
  <conditionalFormatting sqref="E2:E45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CONTROLE DE ENTRADA</vt:lpstr>
      <vt:lpstr>CONTROLE DE SAÍDA</vt:lpstr>
      <vt:lpstr>ESTOQUE</vt:lpstr>
      <vt:lpstr>Estoque contado 28-10</vt:lpstr>
      <vt:lpstr>QTD BOM INFOR. CLARO 8-11 JABOT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Michel Ferro</dc:creator>
  <cp:lastModifiedBy>Carina Duarte</cp:lastModifiedBy>
  <dcterms:created xsi:type="dcterms:W3CDTF">2021-09-30T00:20:09Z</dcterms:created>
  <dcterms:modified xsi:type="dcterms:W3CDTF">2022-05-11T00:52:37Z</dcterms:modified>
</cp:coreProperties>
</file>